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hgov-my.sharepoint.com/personal/valerie_cummings_dot_nh_gov/Documents/Desktop/FTA Documents/"/>
    </mc:Choice>
  </mc:AlternateContent>
  <xr:revisionPtr revIDLastSave="0" documentId="8_{869D973E-1440-42E6-98D9-6602127E2EA5}" xr6:coauthVersionLast="47" xr6:coauthVersionMax="47" xr10:uidLastSave="{00000000-0000-0000-0000-000000000000}"/>
  <bookViews>
    <workbookView xWindow="-108" yWindow="-108" windowWidth="23256" windowHeight="12576" xr2:uid="{7E694931-841A-4843-8E0F-554A6ABBBB54}"/>
  </bookViews>
  <sheets>
    <sheet name="Budget" sheetId="6" r:id="rId1"/>
    <sheet name="Invoice template " sheetId="3" r:id="rId2"/>
    <sheet name="Code of Details " sheetId="4" r:id="rId3"/>
  </sheets>
  <externalReferences>
    <externalReference r:id="rId4"/>
    <externalReference r:id="rId5"/>
  </externalReferences>
  <definedNames>
    <definedName name="BMCAP1">#REF!</definedName>
    <definedName name="CATADA" localSheetId="2">#REF!</definedName>
    <definedName name="CATADA">[1]DATA!$A$55:$K$72</definedName>
    <definedName name="CATADMIN" localSheetId="2">#REF!</definedName>
    <definedName name="CATADMIN">[2]DATA!$A$6:$K$32</definedName>
    <definedName name="CATCM" localSheetId="2">#REF!</definedName>
    <definedName name="CATCM">[2]DATA!$A$36:$K$51</definedName>
    <definedName name="CATOPS" localSheetId="2">#REF!</definedName>
    <definedName name="CATOPS">#REF!</definedName>
    <definedName name="CATREV" localSheetId="2">#REF!</definedName>
    <definedName name="CATREV">[2]DATA!$A$97:$K$107</definedName>
    <definedName name="_xlnm.Print_Area" localSheetId="0">Budget!$A$1:$G$310</definedName>
    <definedName name="_xlnm.Print_Area" localSheetId="1">'Invoice template '!$A$1:$H$64</definedName>
    <definedName name="TCCAPC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7" i="6" l="1"/>
  <c r="E247" i="6"/>
  <c r="F247" i="6"/>
  <c r="D246" i="6"/>
  <c r="E246" i="6"/>
  <c r="F246" i="6"/>
  <c r="D237" i="6"/>
  <c r="E237" i="6"/>
  <c r="F237" i="6"/>
  <c r="D236" i="6"/>
  <c r="E236" i="6"/>
  <c r="F236" i="6"/>
  <c r="C237" i="6"/>
  <c r="C236" i="6"/>
  <c r="D214" i="6"/>
  <c r="E214" i="6"/>
  <c r="F214" i="6"/>
  <c r="C214" i="6"/>
  <c r="D225" i="6"/>
  <c r="D65" i="6"/>
  <c r="D70" i="6" s="1"/>
  <c r="D79" i="6"/>
  <c r="D80" i="6"/>
  <c r="D110" i="6"/>
  <c r="D113" i="6"/>
  <c r="D278" i="6" s="1"/>
  <c r="D114" i="6"/>
  <c r="D279" i="6" s="1"/>
  <c r="D115" i="6"/>
  <c r="D280" i="6" s="1"/>
  <c r="D116" i="6"/>
  <c r="D117" i="6" s="1"/>
  <c r="D282" i="6" s="1"/>
  <c r="D122" i="6"/>
  <c r="D123" i="6"/>
  <c r="D162" i="6"/>
  <c r="D165" i="6" s="1"/>
  <c r="D174" i="6"/>
  <c r="D175" i="6"/>
  <c r="D264" i="6"/>
  <c r="D269" i="6"/>
  <c r="D270" i="6"/>
  <c r="D291" i="6"/>
  <c r="D298" i="6"/>
  <c r="D302" i="6" s="1"/>
  <c r="D299" i="6"/>
  <c r="D307" i="6" s="1"/>
  <c r="E162" i="6"/>
  <c r="F162" i="6"/>
  <c r="C162" i="6"/>
  <c r="E110" i="6"/>
  <c r="F110" i="6"/>
  <c r="C110" i="6"/>
  <c r="E65" i="6"/>
  <c r="F65" i="6"/>
  <c r="C65" i="6"/>
  <c r="D290" i="6" l="1"/>
  <c r="D227" i="6"/>
  <c r="D72" i="6"/>
  <c r="D274" i="6" s="1"/>
  <c r="D272" i="6"/>
  <c r="D71" i="6"/>
  <c r="D284" i="6"/>
  <c r="D166" i="6"/>
  <c r="D167" i="6"/>
  <c r="D286" i="6" s="1"/>
  <c r="D281" i="6"/>
  <c r="C247" i="6"/>
  <c r="C246" i="6"/>
  <c r="F123" i="6"/>
  <c r="F122" i="6"/>
  <c r="E123" i="6"/>
  <c r="E122" i="6"/>
  <c r="C123" i="6"/>
  <c r="C175" i="6" s="1"/>
  <c r="C122" i="6"/>
  <c r="C80" i="6"/>
  <c r="C79" i="6"/>
  <c r="B296" i="6"/>
  <c r="B295" i="6"/>
  <c r="B294" i="6"/>
  <c r="B293" i="6"/>
  <c r="B292" i="6"/>
  <c r="F291" i="6"/>
  <c r="E291" i="6"/>
  <c r="C291" i="6"/>
  <c r="B291" i="6"/>
  <c r="B290" i="6"/>
  <c r="B288" i="6"/>
  <c r="B287" i="6"/>
  <c r="B286" i="6"/>
  <c r="B285" i="6"/>
  <c r="B284" i="6"/>
  <c r="B282" i="6"/>
  <c r="B281" i="6"/>
  <c r="B280" i="6"/>
  <c r="B279" i="6"/>
  <c r="B278" i="6"/>
  <c r="B276" i="6"/>
  <c r="B275" i="6"/>
  <c r="B274" i="6"/>
  <c r="B273" i="6"/>
  <c r="B272" i="6"/>
  <c r="F264" i="6"/>
  <c r="F299" i="6" s="1"/>
  <c r="F307" i="6" s="1"/>
  <c r="E264" i="6"/>
  <c r="E299" i="6" s="1"/>
  <c r="E307" i="6" s="1"/>
  <c r="C264" i="6"/>
  <c r="C299" i="6" s="1"/>
  <c r="C307" i="6" s="1"/>
  <c r="F241" i="6"/>
  <c r="E241" i="6"/>
  <c r="C241" i="6"/>
  <c r="F240" i="6"/>
  <c r="E240" i="6"/>
  <c r="C240" i="6"/>
  <c r="F239" i="6"/>
  <c r="E239" i="6"/>
  <c r="C239" i="6"/>
  <c r="F238" i="6"/>
  <c r="E238" i="6"/>
  <c r="C238" i="6"/>
  <c r="F225" i="6"/>
  <c r="F290" i="6" s="1"/>
  <c r="E225" i="6"/>
  <c r="E290" i="6" s="1"/>
  <c r="C225" i="6"/>
  <c r="C290" i="6" s="1"/>
  <c r="F165" i="6"/>
  <c r="F167" i="6" s="1"/>
  <c r="F286" i="6" s="1"/>
  <c r="E165" i="6"/>
  <c r="E284" i="6" s="1"/>
  <c r="C165" i="6"/>
  <c r="C167" i="6" s="1"/>
  <c r="C286" i="6" s="1"/>
  <c r="F113" i="6"/>
  <c r="F278" i="6" s="1"/>
  <c r="E113" i="6"/>
  <c r="F80" i="6"/>
  <c r="F175" i="6" s="1"/>
  <c r="F269" i="6" s="1"/>
  <c r="E80" i="6"/>
  <c r="F70" i="6"/>
  <c r="F272" i="6" s="1"/>
  <c r="E70" i="6"/>
  <c r="E272" i="6" s="1"/>
  <c r="C70" i="6"/>
  <c r="C272" i="6" s="1"/>
  <c r="D285" i="6" l="1"/>
  <c r="D168" i="6"/>
  <c r="D287" i="6" s="1"/>
  <c r="D169" i="6"/>
  <c r="D288" i="6" s="1"/>
  <c r="D273" i="6"/>
  <c r="D73" i="6"/>
  <c r="D275" i="6" s="1"/>
  <c r="D74" i="6"/>
  <c r="D276" i="6" s="1"/>
  <c r="D228" i="6"/>
  <c r="D229" i="6"/>
  <c r="D294" i="6" s="1"/>
  <c r="D304" i="6" s="1"/>
  <c r="D292" i="6"/>
  <c r="D301" i="6" s="1"/>
  <c r="E175" i="6"/>
  <c r="E269" i="6" s="1"/>
  <c r="C242" i="6"/>
  <c r="C298" i="6" s="1"/>
  <c r="C302" i="6" s="1"/>
  <c r="E242" i="6"/>
  <c r="E298" i="6" s="1"/>
  <c r="E302" i="6" s="1"/>
  <c r="F242" i="6"/>
  <c r="F298" i="6" s="1"/>
  <c r="F302" i="6" s="1"/>
  <c r="C269" i="6"/>
  <c r="F284" i="6"/>
  <c r="E71" i="6"/>
  <c r="E72" i="6"/>
  <c r="E274" i="6" s="1"/>
  <c r="E115" i="6"/>
  <c r="E280" i="6" s="1"/>
  <c r="E278" i="6"/>
  <c r="E114" i="6"/>
  <c r="E166" i="6"/>
  <c r="E227" i="6"/>
  <c r="F71" i="6"/>
  <c r="F72" i="6"/>
  <c r="F274" i="6" s="1"/>
  <c r="F114" i="6"/>
  <c r="F115" i="6"/>
  <c r="F280" i="6" s="1"/>
  <c r="F166" i="6"/>
  <c r="F227" i="6"/>
  <c r="C284" i="6"/>
  <c r="C71" i="6"/>
  <c r="C72" i="6"/>
  <c r="C274" i="6" s="1"/>
  <c r="C166" i="6"/>
  <c r="C227" i="6"/>
  <c r="E167" i="6"/>
  <c r="E286" i="6" s="1"/>
  <c r="D230" i="6" l="1"/>
  <c r="D295" i="6" s="1"/>
  <c r="D293" i="6"/>
  <c r="D303" i="6"/>
  <c r="D305" i="6" s="1"/>
  <c r="C229" i="6"/>
  <c r="C294" i="6" s="1"/>
  <c r="C228" i="6"/>
  <c r="C292" i="6"/>
  <c r="C73" i="6"/>
  <c r="C275" i="6" s="1"/>
  <c r="C273" i="6"/>
  <c r="F285" i="6"/>
  <c r="F168" i="6"/>
  <c r="F287" i="6" s="1"/>
  <c r="F273" i="6"/>
  <c r="F73" i="6"/>
  <c r="F275" i="6" s="1"/>
  <c r="C285" i="6"/>
  <c r="C168" i="6"/>
  <c r="C287" i="6" s="1"/>
  <c r="E229" i="6"/>
  <c r="E294" i="6" s="1"/>
  <c r="E304" i="6" s="1"/>
  <c r="E228" i="6"/>
  <c r="E292" i="6"/>
  <c r="E301" i="6" s="1"/>
  <c r="F116" i="6"/>
  <c r="F281" i="6" s="1"/>
  <c r="F279" i="6"/>
  <c r="E285" i="6"/>
  <c r="E168" i="6"/>
  <c r="E287" i="6" s="1"/>
  <c r="F292" i="6"/>
  <c r="F301" i="6" s="1"/>
  <c r="F229" i="6"/>
  <c r="F294" i="6" s="1"/>
  <c r="F304" i="6" s="1"/>
  <c r="F228" i="6"/>
  <c r="E279" i="6"/>
  <c r="E116" i="6"/>
  <c r="E281" i="6" s="1"/>
  <c r="E273" i="6"/>
  <c r="E73" i="6"/>
  <c r="E275" i="6" s="1"/>
  <c r="D231" i="6" l="1"/>
  <c r="D296" i="6" s="1"/>
  <c r="D306" i="6" s="1"/>
  <c r="D308" i="6" s="1"/>
  <c r="F169" i="6"/>
  <c r="F288" i="6" s="1"/>
  <c r="C74" i="6"/>
  <c r="C276" i="6" s="1"/>
  <c r="C230" i="6"/>
  <c r="C295" i="6" s="1"/>
  <c r="C293" i="6"/>
  <c r="F74" i="6"/>
  <c r="F276" i="6" s="1"/>
  <c r="F230" i="6"/>
  <c r="F295" i="6" s="1"/>
  <c r="F293" i="6"/>
  <c r="F303" i="6" s="1"/>
  <c r="F305" i="6" s="1"/>
  <c r="C169" i="6"/>
  <c r="C288" i="6" s="1"/>
  <c r="E74" i="6"/>
  <c r="E276" i="6" s="1"/>
  <c r="E117" i="6"/>
  <c r="E282" i="6" s="1"/>
  <c r="E169" i="6"/>
  <c r="E288" i="6" s="1"/>
  <c r="F117" i="6"/>
  <c r="F282" i="6" s="1"/>
  <c r="E293" i="6"/>
  <c r="E303" i="6" s="1"/>
  <c r="E305" i="6" s="1"/>
  <c r="E230" i="6"/>
  <c r="E295" i="6" s="1"/>
  <c r="E231" i="6" l="1"/>
  <c r="E296" i="6" s="1"/>
  <c r="E306" i="6" s="1"/>
  <c r="E308" i="6" s="1"/>
  <c r="F231" i="6"/>
  <c r="F296" i="6" s="1"/>
  <c r="F306" i="6" s="1"/>
  <c r="F308" i="6" s="1"/>
  <c r="C231" i="6"/>
  <c r="C296" i="6" s="1"/>
  <c r="E29" i="3" l="1"/>
  <c r="G29" i="3" s="1"/>
  <c r="C29" i="3"/>
  <c r="E25" i="3"/>
  <c r="G25" i="3" s="1"/>
  <c r="G23" i="3"/>
  <c r="E23" i="3"/>
  <c r="E21" i="3"/>
  <c r="G21" i="3" s="1"/>
  <c r="G31" i="3" s="1"/>
  <c r="G33" i="3" s="1"/>
  <c r="C113" i="6" l="1"/>
  <c r="C115" i="6" s="1"/>
  <c r="C280" i="6" s="1"/>
  <c r="C304" i="6" s="1"/>
  <c r="C278" i="6" l="1"/>
  <c r="C301" i="6" s="1"/>
  <c r="C114" i="6"/>
  <c r="C116" i="6" l="1"/>
  <c r="C281" i="6" s="1"/>
  <c r="C279" i="6"/>
  <c r="C303" i="6" s="1"/>
  <c r="C305" i="6" s="1"/>
  <c r="C117" i="6" l="1"/>
  <c r="C282" i="6" s="1"/>
  <c r="C306" i="6" s="1"/>
  <c r="C30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tech</author>
    <author>fjb</author>
  </authors>
  <commentList>
    <comment ref="C164" authorId="0" shapeId="0" xr:uid="{7592E82E-33B7-4F98-B286-17C5E392B198}">
      <text>
        <r>
          <rPr>
            <b/>
            <sz val="9"/>
            <color indexed="81"/>
            <rFont val="Tahoma"/>
            <family val="2"/>
          </rPr>
          <t>fjb:
1/7/19
example: donated rent, participation by non-Fed/non-program personnel</t>
        </r>
        <r>
          <rPr>
            <sz val="9"/>
            <color indexed="81"/>
            <rFont val="Tahoma"/>
            <family val="2"/>
          </rPr>
          <t xml:space="preserve">
</t>
        </r>
      </text>
    </comment>
    <comment ref="C224" authorId="0" shapeId="0" xr:uid="{092F6294-D7A1-4804-A7EF-5F5CA2D5479E}">
      <text>
        <r>
          <rPr>
            <b/>
            <sz val="9"/>
            <color indexed="81"/>
            <rFont val="Tahoma"/>
            <family val="2"/>
          </rPr>
          <t>fjb:
1/7/19
example: donated rent, participation by non-Fed/non-program personnel</t>
        </r>
        <r>
          <rPr>
            <sz val="9"/>
            <color indexed="81"/>
            <rFont val="Tahoma"/>
            <family val="2"/>
          </rPr>
          <t xml:space="preserve">
</t>
        </r>
      </text>
    </comment>
    <comment ref="A258" authorId="1" shapeId="0" xr:uid="{713A9C4B-EBBB-42E3-9982-36D81BEAC8AB}">
      <text>
        <r>
          <rPr>
            <b/>
            <sz val="9"/>
            <color indexed="81"/>
            <rFont val="Tahoma"/>
            <family val="2"/>
          </rPr>
          <t>fjb:</t>
        </r>
        <r>
          <rPr>
            <sz val="9"/>
            <color indexed="81"/>
            <rFont val="Tahoma"/>
            <family val="2"/>
          </rPr>
          <t xml:space="preserve">
1/14/21
National Transit Database treats Medicaid as 50% Fed and 50% State, at least here in NH!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fjb</author>
  </authors>
  <commentList>
    <comment ref="C18" authorId="0" shapeId="0" xr:uid="{35019292-E65F-4E8D-87E3-357D4A1137B1}">
      <text>
        <r>
          <rPr>
            <b/>
            <sz val="9"/>
            <color indexed="81"/>
            <rFont val="Tahoma"/>
            <family val="2"/>
          </rPr>
          <t>fjb:</t>
        </r>
        <r>
          <rPr>
            <sz val="9"/>
            <color indexed="81"/>
            <rFont val="Tahoma"/>
            <family val="2"/>
          </rPr>
          <t xml:space="preserve">
8/13/21
Info must match corresponding summary rows from budget tracking spreadsheet.</t>
        </r>
      </text>
    </comment>
  </commentList>
</comments>
</file>

<file path=xl/sharedStrings.xml><?xml version="1.0" encoding="utf-8"?>
<sst xmlns="http://schemas.openxmlformats.org/spreadsheetml/2006/main" count="911" uniqueCount="535">
  <si>
    <t>AGENCY:</t>
  </si>
  <si>
    <t>Obj. Code</t>
  </si>
  <si>
    <t>Description</t>
  </si>
  <si>
    <t>Labor</t>
  </si>
  <si>
    <t>Administrative Salaries &amp; Wages</t>
  </si>
  <si>
    <t>Other Salaries &amp; Wages</t>
  </si>
  <si>
    <t>Fringe Benefits</t>
  </si>
  <si>
    <t>FICA</t>
  </si>
  <si>
    <t>Pension Plans</t>
  </si>
  <si>
    <t>Hospital, Medical, and Surgical Plans</t>
  </si>
  <si>
    <t>Dental Plans</t>
  </si>
  <si>
    <t>Life Insurance Plans</t>
  </si>
  <si>
    <t>Unemployment Insurance</t>
  </si>
  <si>
    <t>Worker's Compensation</t>
  </si>
  <si>
    <t>Sick Leave</t>
  </si>
  <si>
    <t>Holiday</t>
  </si>
  <si>
    <t>Vacation</t>
  </si>
  <si>
    <t>Other Paid Absence</t>
  </si>
  <si>
    <t>Uniform and Work Clothing Allowance</t>
  </si>
  <si>
    <t>Other Fringe Benefits</t>
  </si>
  <si>
    <t>Services</t>
  </si>
  <si>
    <t>Management Services</t>
  </si>
  <si>
    <t>Advertising Services</t>
  </si>
  <si>
    <t>Professional &amp; Technical Services</t>
  </si>
  <si>
    <t>Temporary Services</t>
  </si>
  <si>
    <t>Custodial Services</t>
  </si>
  <si>
    <t>Security Services</t>
  </si>
  <si>
    <t>Office &amp; Communications Equipment Repair</t>
  </si>
  <si>
    <t>Other Services</t>
  </si>
  <si>
    <t>Materials &amp; Supplies Consumed</t>
  </si>
  <si>
    <t>Inventory Purchases</t>
  </si>
  <si>
    <t>Office Supplies &amp; Materials</t>
  </si>
  <si>
    <t>Educational &amp; First Aid Supplies</t>
  </si>
  <si>
    <t>Other Materials &amp; Supplies</t>
  </si>
  <si>
    <t>Utilities</t>
  </si>
  <si>
    <t>Telephone</t>
  </si>
  <si>
    <t>Utilities - Other</t>
  </si>
  <si>
    <t>Casualty &amp; Liability Costs</t>
  </si>
  <si>
    <t>Physical Damage Insurance</t>
  </si>
  <si>
    <t>Liability &amp; Property Insurance</t>
  </si>
  <si>
    <t>Uninsured Settlements</t>
  </si>
  <si>
    <t>Provisions for Uninsured Settlements</t>
  </si>
  <si>
    <t>Recoveries of Settlements</t>
  </si>
  <si>
    <t>Other Corporate Insurance</t>
  </si>
  <si>
    <t>Other Insurance</t>
  </si>
  <si>
    <t>Taxes</t>
  </si>
  <si>
    <t>Licensing &amp; Registration Fees</t>
  </si>
  <si>
    <t>Other Taxes</t>
  </si>
  <si>
    <t>Miscellaneous Expenses</t>
  </si>
  <si>
    <t>Dues &amp; Subscriptions</t>
  </si>
  <si>
    <t>Travel &amp; Meetings</t>
  </si>
  <si>
    <t>Advertising/Promotion Media</t>
  </si>
  <si>
    <t>Leases &amp; Rentals</t>
  </si>
  <si>
    <t>Other Administrative Facilities</t>
  </si>
  <si>
    <t>Contributed Services</t>
  </si>
  <si>
    <t>Sub-Total</t>
  </si>
  <si>
    <t>Maintenance Wages &amp; Salaries</t>
  </si>
  <si>
    <t>Short-Term Disability Insurance Plans</t>
  </si>
  <si>
    <t>Contract Maintenance Services</t>
  </si>
  <si>
    <t>Tires &amp; Tubes Consumed</t>
  </si>
  <si>
    <t>Educational and First Aid Supplies</t>
  </si>
  <si>
    <t>Operator's Salaries &amp; Wages</t>
  </si>
  <si>
    <t>Dispatcher's Salaries &amp; Wages</t>
  </si>
  <si>
    <t>Building Repair &amp; Maintenance</t>
  </si>
  <si>
    <t>Fuel &amp; Lubricants Consumed</t>
  </si>
  <si>
    <t>508.00</t>
  </si>
  <si>
    <t>Purchased Transportation</t>
  </si>
  <si>
    <t>530.00</t>
  </si>
  <si>
    <t>Bridge, Highway &amp; Tunnel Tolls</t>
  </si>
  <si>
    <t>Long Term Debt Obligation</t>
  </si>
  <si>
    <t>Short Term Debt Obligation</t>
  </si>
  <si>
    <t>Passenger Revenue Vehicles</t>
  </si>
  <si>
    <t>Service/Supervisory Vehicles</t>
  </si>
  <si>
    <t>Operating Yards or Stations</t>
  </si>
  <si>
    <t>Maintenance Facilities</t>
  </si>
  <si>
    <t>Less Projected Farebox Revenue</t>
  </si>
  <si>
    <t>Net Operating</t>
  </si>
  <si>
    <t>IN-KIND</t>
  </si>
  <si>
    <t xml:space="preserve">Include all sources of eligible In-Kind match (be specific) </t>
  </si>
  <si>
    <t>REMARKS</t>
  </si>
  <si>
    <t>Admin</t>
  </si>
  <si>
    <t>Capital PM</t>
  </si>
  <si>
    <t>Capital - ADA</t>
  </si>
  <si>
    <t>Operating</t>
  </si>
  <si>
    <t>Total In-Kind Match</t>
  </si>
  <si>
    <t>Advertising (bus/signage)</t>
  </si>
  <si>
    <t>State:</t>
  </si>
  <si>
    <t>BEAS (Title IIIB)</t>
  </si>
  <si>
    <t>**Reminder: NTD Reporting/Non-Federal Funds (Funds Expended on Capital) are reported as "Other Funds"  for the proceeds of bus sales</t>
  </si>
  <si>
    <t>Total Cash Match</t>
  </si>
  <si>
    <t>Category</t>
  </si>
  <si>
    <t>Capital ADA</t>
  </si>
  <si>
    <r>
      <t xml:space="preserve">E.  </t>
    </r>
    <r>
      <rPr>
        <b/>
        <u/>
        <sz val="10"/>
        <rFont val="Arial"/>
        <family val="2"/>
      </rPr>
      <t>REVENUE</t>
    </r>
  </si>
  <si>
    <t>Agency Name / INVOICE"</t>
  </si>
  <si>
    <t>[insert address]</t>
  </si>
  <si>
    <t>[insert city, st, zip]</t>
  </si>
  <si>
    <t>New Hampshire Department of Transportation</t>
  </si>
  <si>
    <t>Invoice Date:</t>
  </si>
  <si>
    <t>Bureau of Rail &amp; Transit</t>
  </si>
  <si>
    <t>P.O. Box 483</t>
  </si>
  <si>
    <t>Invoice Number:</t>
  </si>
  <si>
    <t>[5311 Inv - YYYYMM - AGENCY ABBREV.]</t>
  </si>
  <si>
    <t>Concord, New Hampshire 03302-0483</t>
  </si>
  <si>
    <t xml:space="preserve">Enclosed is an accounting for all eligible expenses for the period:  </t>
  </si>
  <si>
    <t>mm/dd/yyyy</t>
  </si>
  <si>
    <t>through</t>
  </si>
  <si>
    <t>Total Eligible Costs</t>
  </si>
  <si>
    <t>Participation Ratio</t>
  </si>
  <si>
    <t>Section 5311 Share</t>
  </si>
  <si>
    <t>Less Any Amounts Over Contact Limit</t>
  </si>
  <si>
    <t>REQUESTED AMOUNTS</t>
  </si>
  <si>
    <t>TOTAL ADMINISTRATION COSTS</t>
  </si>
  <si>
    <t>TOTAL CAPITAL:  PREVENTIVE MAINTENANCE</t>
  </si>
  <si>
    <t>TOTAL CAPITAL: ADA COSTS</t>
  </si>
  <si>
    <t>TOTAL OPERATING COSTS:</t>
  </si>
  <si>
    <t>Less Direct Revenue (farebox)</t>
  </si>
  <si>
    <t>NET OPERATING COSTS</t>
  </si>
  <si>
    <t>FEDERAL AMOUNT REQUESTED</t>
  </si>
  <si>
    <t xml:space="preserve"> STATE OPERATING MATCH REQUESTED</t>
  </si>
  <si>
    <t>TOTAL REQUEST</t>
  </si>
  <si>
    <t>Sincerely,</t>
  </si>
  <si>
    <t>[Authorized Official Name]</t>
  </si>
  <si>
    <t xml:space="preserve">Title:  </t>
  </si>
  <si>
    <t>Date:</t>
  </si>
  <si>
    <t>"I certify that the information presented with this invoice is accurate, and that the requested reimbursement reflects costs that are necessary and reasonable to fulfill contractual obligations and eligible for reimbursement under 2 CFR 200 and any applicable Federal Transit Administration standards.  I further certify that the expenses represented on this invoice have been paid or will be paid within thirty days of receipt of payment from the Department of Transportation per DBE (49 CFR Part 26) requirements."</t>
  </si>
  <si>
    <t>ADMINISTRATION</t>
  </si>
  <si>
    <t>Allowable Costs</t>
  </si>
  <si>
    <t>Documentation Requirements</t>
  </si>
  <si>
    <t>-Salaries/wages of Director, Transp. Supervisor, or other</t>
  </si>
  <si>
    <t>-Personal activity reports, payroll detail register for each</t>
  </si>
  <si>
    <t xml:space="preserve">  management personnel</t>
  </si>
  <si>
    <t xml:space="preserve"> position for which reimbursement is being claimed </t>
  </si>
  <si>
    <t>-Salaries/wages of Asst Dir, other mid-level Supervisor</t>
  </si>
  <si>
    <t xml:space="preserve"> (direct labor).</t>
  </si>
  <si>
    <t xml:space="preserve">  performing administrative functions</t>
  </si>
  <si>
    <t>-Secretaries, and other admin positions including, but not</t>
  </si>
  <si>
    <t xml:space="preserve">  necessarily limited to: admin assistants, clerks, typists, or</t>
  </si>
  <si>
    <t xml:space="preserve">  data entry personnel</t>
  </si>
  <si>
    <t>-Financial mgmt positions including, but not necessarily</t>
  </si>
  <si>
    <t xml:space="preserve">  limited to: Finance Dir, Dir of Accounting, accountant,</t>
  </si>
  <si>
    <t xml:space="preserve">  payroll supervisor, payroll clerk, or accounts manager</t>
  </si>
  <si>
    <t>-Salaries/wages of transit planning mgr or supervisor.</t>
  </si>
  <si>
    <t xml:space="preserve">  planners, or GIS technicians</t>
  </si>
  <si>
    <t>-Salaries/wages of Marketing Manager or graphic artists</t>
  </si>
  <si>
    <t xml:space="preserve">-Salaries/wages of modal supervisors, include, but not </t>
  </si>
  <si>
    <t xml:space="preserve">  necessarily limited to: Rideshare Coord, Dir Special Serv,etc</t>
  </si>
  <si>
    <t>-Salaries/wages of Drug/Alcohol Testing Program Manager</t>
  </si>
  <si>
    <t>-Salary/wages of all personnel Not Classified Above</t>
  </si>
  <si>
    <t>ADMINISTRATION CON'T</t>
  </si>
  <si>
    <r>
      <t>-</t>
    </r>
    <r>
      <rPr>
        <b/>
        <u/>
        <sz val="8"/>
        <rFont val="Arial"/>
        <family val="2"/>
      </rPr>
      <t>Applicable to Accts:501.02, 501.04, and 501.99 (part)</t>
    </r>
  </si>
  <si>
    <t>-Fringe benefits are classified and allocated to the admin</t>
  </si>
  <si>
    <t xml:space="preserve">  position for which reimbursement is being claimed (direct</t>
  </si>
  <si>
    <t xml:space="preserve">  category in same manner that salaries/wages have been</t>
  </si>
  <si>
    <t xml:space="preserve">  labor) supplemented with approved project budget reflecting</t>
  </si>
  <si>
    <t xml:space="preserve">  allocated under Account 501</t>
  </si>
  <si>
    <t xml:space="preserve">  the percentage of payroll costs or direct amount of fringe </t>
  </si>
  <si>
    <t>-Allowable cost under all fringe benefit cost objectives must</t>
  </si>
  <si>
    <t xml:space="preserve">  benefits assigned to each position where compensation</t>
  </si>
  <si>
    <t xml:space="preserve">  conform to standards set forth in OMB Circular A-87, OMB</t>
  </si>
  <si>
    <t xml:space="preserve">  is being claimed for reimbursement</t>
  </si>
  <si>
    <r>
      <t xml:space="preserve">  Circular A-87, </t>
    </r>
    <r>
      <rPr>
        <i/>
        <sz val="8"/>
        <rFont val="Arial"/>
        <family val="2"/>
      </rPr>
      <t xml:space="preserve">"Cost Principals for State, Local, and Indian </t>
    </r>
  </si>
  <si>
    <r>
      <t xml:space="preserve">  </t>
    </r>
    <r>
      <rPr>
        <i/>
        <sz val="8"/>
        <rFont val="Arial"/>
        <family val="2"/>
      </rPr>
      <t>Tribal Governments,"</t>
    </r>
    <r>
      <rPr>
        <sz val="8"/>
        <rFont val="Arial"/>
        <family val="2"/>
      </rPr>
      <t xml:space="preserve"> Attach B, "Selected Items of Cost,"</t>
    </r>
  </si>
  <si>
    <r>
      <t xml:space="preserve">  paragraph 11d or OMB Circular A-122, </t>
    </r>
    <r>
      <rPr>
        <i/>
        <sz val="8"/>
        <rFont val="Arial"/>
        <family val="2"/>
      </rPr>
      <t>"Cost Principals</t>
    </r>
  </si>
  <si>
    <t>502.10</t>
  </si>
  <si>
    <r>
      <t xml:space="preserve">  </t>
    </r>
    <r>
      <rPr>
        <i/>
        <sz val="8"/>
        <rFont val="Arial"/>
        <family val="2"/>
      </rPr>
      <t>for Non-Profit Organizations,"</t>
    </r>
    <r>
      <rPr>
        <sz val="8"/>
        <rFont val="Arial"/>
        <family val="2"/>
      </rPr>
      <t xml:space="preserve"> Attachment B, "Selected</t>
    </r>
  </si>
  <si>
    <t xml:space="preserve">  Items of Cost," paragraph 7f</t>
  </si>
  <si>
    <t>-Invoice from mgmt company which shows mgmt fees</t>
  </si>
  <si>
    <t>-Mgmt fees paid to outside (third party) organizations that</t>
  </si>
  <si>
    <t xml:space="preserve">  (invoice under cost reimbursement type contracts must</t>
  </si>
  <si>
    <t xml:space="preserve">  perform turn-key transit system management functions</t>
  </si>
  <si>
    <t xml:space="preserve">  meet same documentation requirements as required of</t>
  </si>
  <si>
    <t>-Occasional consulting/special purpose studies provided</t>
  </si>
  <si>
    <t xml:space="preserve">  grantees).  The grantee/operator must have a copy of the </t>
  </si>
  <si>
    <t xml:space="preserve">  by the selected management service company</t>
  </si>
  <si>
    <t xml:space="preserve">  third party contract on file between the grantee and mgmt</t>
  </si>
  <si>
    <t xml:space="preserve">  company.  Some State DOT's may require approval if</t>
  </si>
  <si>
    <t xml:space="preserve">  contract is in excess of a specified threshold.</t>
  </si>
  <si>
    <t xml:space="preserve">-Invoice from consulting co which shows consulting fees </t>
  </si>
  <si>
    <t>-Labor, service, and materials fees paid to an adv agency in</t>
  </si>
  <si>
    <t xml:space="preserve">-Invoice from advertising co which shows consulting fees </t>
  </si>
  <si>
    <t xml:space="preserve">  the development and production of advertising campaigns</t>
  </si>
  <si>
    <t>-Labor and service fees paid by grantee/oper to various</t>
  </si>
  <si>
    <t xml:space="preserve">-Invoice from professional serv co which shows fees </t>
  </si>
  <si>
    <t xml:space="preserve">  professional and technical service cos, including, but not</t>
  </si>
  <si>
    <t xml:space="preserve">  necessarily limited to: accountants, auditors, attorneys,</t>
  </si>
  <si>
    <t xml:space="preserve">  investment bankers, and payroll service processing firms</t>
  </si>
  <si>
    <t xml:space="preserve">-Labor and service fees paid to outside (third party) </t>
  </si>
  <si>
    <t xml:space="preserve">  organizations for Sec 5311 grant admin services </t>
  </si>
  <si>
    <t xml:space="preserve">  (e.g. regional planning agency)</t>
  </si>
  <si>
    <t>-Labor and service fees paid to drug &amp; alcohol vendors,</t>
  </si>
  <si>
    <t xml:space="preserve">  including, but not necessarily limited to third party admin,</t>
  </si>
  <si>
    <t xml:space="preserve">  MRO, BAT, SAP, collection sites</t>
  </si>
  <si>
    <t>-Labor and service fees paid to programming/network</t>
  </si>
  <si>
    <t xml:space="preserve">  maintenance/data processing firms</t>
  </si>
  <si>
    <t>-Fees paid to personnel/temp services firms to supply labor,</t>
  </si>
  <si>
    <t>-Vendor invoice and receipts.  Some state DOT's may</t>
  </si>
  <si>
    <t xml:space="preserve">  on an interim basis, to the transit system.  Classification</t>
  </si>
  <si>
    <t xml:space="preserve">  require approval if contract in excess of specified dollar </t>
  </si>
  <si>
    <t xml:space="preserve">  will follow the same methods as used in 501.00</t>
  </si>
  <si>
    <t xml:space="preserve">  threshold</t>
  </si>
  <si>
    <t>-Fees paid to outside firms providing janitorial or custodial</t>
  </si>
  <si>
    <t xml:space="preserve">  services</t>
  </si>
  <si>
    <t>-Fees paid to outside firms for patrolling of vehicles, stations,</t>
  </si>
  <si>
    <t xml:space="preserve">  yards and buildings to detect and prevent criminal activity,</t>
  </si>
  <si>
    <t xml:space="preserve">  fires, unsafe conditions, etc.</t>
  </si>
  <si>
    <t>-Labor, service fees, and parts cost paid to outside vendors</t>
  </si>
  <si>
    <t xml:space="preserve">  who clean, maintain, and make repairs to office, computer,</t>
  </si>
  <si>
    <t xml:space="preserve">  or communications equipment, including, but not limited to:</t>
  </si>
  <si>
    <t xml:space="preserve">  cellular phone, telephones, and mobile radios</t>
  </si>
  <si>
    <t>-Labor, service fees, and parts cost of repairs and maint.</t>
  </si>
  <si>
    <t xml:space="preserve">  performed on property owned and controlled by the grantee</t>
  </si>
  <si>
    <t xml:space="preserve">  or operator not properly chargeable to any other object</t>
  </si>
  <si>
    <t xml:space="preserve">  expenditure</t>
  </si>
  <si>
    <t>-Purchases to replenish and maintain inventory and maintain</t>
  </si>
  <si>
    <t xml:space="preserve">  stock quantities at norm level.  Items inc. office supplies, etc</t>
  </si>
  <si>
    <t xml:space="preserve">-Gen. Office supplies and materials, including, but not </t>
  </si>
  <si>
    <t xml:space="preserve">  necessarily limited to paper, fax paper, pencils, markers,</t>
  </si>
  <si>
    <t xml:space="preserve">  typewriter ribbons, binder and paper clips, staples, notepad</t>
  </si>
  <si>
    <t xml:space="preserve">  adding machine paper, printer cartridges, printer toner, hand</t>
  </si>
  <si>
    <t xml:space="preserve">  held calculators, personal info managers (PIMs), desk </t>
  </si>
  <si>
    <t xml:space="preserve">  calendars, rulers, staplers, tape dispenser, etc.  Such items</t>
  </si>
  <si>
    <t xml:space="preserve">  should be of relatively little value,  relatively consumable and</t>
  </si>
  <si>
    <t xml:space="preserve">  may/ may not be subject to inventory cont (Items in 504.03)</t>
  </si>
  <si>
    <t>-Computer software and related expenses including, but not</t>
  </si>
  <si>
    <t xml:space="preserve">  limited to: software, software upgrade, screen savers, PIMs, ,</t>
  </si>
  <si>
    <t xml:space="preserve">  operating system and networking software</t>
  </si>
  <si>
    <t>-Cost of educational supplies and materials for instructional</t>
  </si>
  <si>
    <t xml:space="preserve">  purposes, including, but not limited to: training videos, audio</t>
  </si>
  <si>
    <t xml:space="preserve">  tapes, workbooks, and supplies</t>
  </si>
  <si>
    <t>-Cost of materials and supplies not specifically identified in</t>
  </si>
  <si>
    <t>-Vendor invoice and receipts.  Items must directly be used</t>
  </si>
  <si>
    <t xml:space="preserve">  previous objects of expenditure for immediate consumption</t>
  </si>
  <si>
    <t xml:space="preserve">  for transit purposes or be subject to allocation in </t>
  </si>
  <si>
    <t xml:space="preserve">  that directly relate to the transit program</t>
  </si>
  <si>
    <t xml:space="preserve">  accordance with an approved indirect cost allocation plan.</t>
  </si>
  <si>
    <t>-Telephone and internet connection services purchased</t>
  </si>
  <si>
    <t>-Monthly invoices including summary pages with detailed</t>
  </si>
  <si>
    <t xml:space="preserve">  from telephone or other telecommunications and/or internet</t>
  </si>
  <si>
    <t xml:space="preserve">  expenses and sales tax breakout.</t>
  </si>
  <si>
    <t xml:space="preserve">  companies, inc. local, long distance, and cell services,</t>
  </si>
  <si>
    <t xml:space="preserve">  voice mail, pager serv, leased lines, and data lines (inc. </t>
  </si>
  <si>
    <t xml:space="preserve">  analog, cable modem, DSL, and T-1), and domain/web host</t>
  </si>
  <si>
    <t>-Cost of all other utilities (excluding propulsion), such as</t>
  </si>
  <si>
    <t xml:space="preserve">  electrical power purchased from an outside utility company,</t>
  </si>
  <si>
    <t>natural gas, water and sewer, and refuse collection.</t>
  </si>
  <si>
    <t>-Premiums applicable to an accounting period to insure the</t>
  </si>
  <si>
    <t xml:space="preserve">  transit system from loses through damage to its own </t>
  </si>
  <si>
    <t xml:space="preserve">  property caused by collision,fire,theft,flood,earthquake, etc.</t>
  </si>
  <si>
    <t>Recoveries of Physical Damage Losses</t>
  </si>
  <si>
    <t>-Vendor check vouchers</t>
  </si>
  <si>
    <t xml:space="preserve">  transit system against loss from liability for its acts which</t>
  </si>
  <si>
    <t xml:space="preserve">  cause damage to the person or property of others.</t>
  </si>
  <si>
    <t>-Payments or accurals of actual liability to others arising from</t>
  </si>
  <si>
    <t>-Settlement letters, documents, or court decrees that specify</t>
  </si>
  <si>
    <t xml:space="preserve">  culpable acts of the transit system and which are not </t>
  </si>
  <si>
    <t xml:space="preserve">  the transit system's liability in the claim.</t>
  </si>
  <si>
    <t xml:space="preserve">  covered by public liability insurance.</t>
  </si>
  <si>
    <t>-Periodic est. of liability to others arising from culpable acts</t>
  </si>
  <si>
    <t xml:space="preserve">  of the transit system that relate to the current or a prior</t>
  </si>
  <si>
    <t xml:space="preserve">  reporting period and which are not covered by public</t>
  </si>
  <si>
    <t xml:space="preserve">  liability insurance.  This object class also includes lump sum</t>
  </si>
  <si>
    <t xml:space="preserve">  payments not covered by public liability insurance.</t>
  </si>
  <si>
    <t xml:space="preserve">-Premiums applicable to an accounting period to insure the </t>
  </si>
  <si>
    <t xml:space="preserve">  transit system from losses other than through damage to its</t>
  </si>
  <si>
    <r>
      <t xml:space="preserve">  property or liability for its culpable acts, </t>
    </r>
    <r>
      <rPr>
        <i/>
        <sz val="8"/>
        <rFont val="Arial"/>
        <family val="2"/>
      </rPr>
      <t>e.g.</t>
    </r>
    <r>
      <rPr>
        <sz val="8"/>
        <rFont val="Arial"/>
        <family val="2"/>
      </rPr>
      <t>, fidelity bonds,</t>
    </r>
  </si>
  <si>
    <t xml:space="preserve">  business records insurance, etc.</t>
  </si>
  <si>
    <t>-Payments or accruals made for insurance not properly</t>
  </si>
  <si>
    <t xml:space="preserve">  classified in categories 506.01 through 506.08</t>
  </si>
  <si>
    <t>-The fees assessed by Federal, state and/or local gov for</t>
  </si>
  <si>
    <t>-Receipts from licensing agency.</t>
  </si>
  <si>
    <t xml:space="preserve">  granting authority to operate a motor vehicle</t>
  </si>
  <si>
    <t>Electric Power Taxes</t>
  </si>
  <si>
    <t xml:space="preserve">  expenses and sales tax breakout</t>
  </si>
  <si>
    <t>-Fees for membership in industry organizations, including,</t>
  </si>
  <si>
    <t>-Copies of invoices or receipts</t>
  </si>
  <si>
    <t xml:space="preserve">  but not limited to NH Public Transit Assoc (NHTA), American</t>
  </si>
  <si>
    <t xml:space="preserve">  Public Transit Assoc (APTA), and Community Transportation</t>
  </si>
  <si>
    <t xml:space="preserve">  Assoc of America (CTAA) and subscriptions to eligible</t>
  </si>
  <si>
    <r>
      <t xml:space="preserve">  periodical publications, including, but not limited to: </t>
    </r>
    <r>
      <rPr>
        <i/>
        <sz val="8"/>
        <rFont val="Arial"/>
        <family val="2"/>
      </rPr>
      <t>Pass</t>
    </r>
  </si>
  <si>
    <r>
      <t xml:space="preserve">  </t>
    </r>
    <r>
      <rPr>
        <i/>
        <sz val="8"/>
        <rFont val="Arial"/>
        <family val="2"/>
      </rPr>
      <t>transport, Community Transportation Reporter, Bus Ride,</t>
    </r>
  </si>
  <si>
    <r>
      <t xml:space="preserve">  </t>
    </r>
    <r>
      <rPr>
        <i/>
        <sz val="8"/>
        <rFont val="Arial"/>
        <family val="2"/>
      </rPr>
      <t>Metro</t>
    </r>
    <r>
      <rPr>
        <sz val="8"/>
        <rFont val="Arial"/>
        <family val="2"/>
      </rPr>
      <t>, etc.</t>
    </r>
  </si>
  <si>
    <r>
      <t>-</t>
    </r>
    <r>
      <rPr>
        <b/>
        <u/>
        <sz val="8"/>
        <rFont val="Arial"/>
        <family val="2"/>
      </rPr>
      <t>Applicable to Accounts:501.02,501.04,and 501.99 (part)</t>
    </r>
  </si>
  <si>
    <t xml:space="preserve">-Copy of local expense voucher and receipts for travel, </t>
  </si>
  <si>
    <t>-Expenses reimbursed to transit administrative employees</t>
  </si>
  <si>
    <t xml:space="preserve">  meals, lodging, and miscellaneous expenses, such as </t>
  </si>
  <si>
    <t xml:space="preserve">  and related officials for transportation and travel related</t>
  </si>
  <si>
    <t xml:space="preserve">  conference registration (where applicable), rental cars, etc.</t>
  </si>
  <si>
    <t xml:space="preserve">  expenses, including, but not limited to: transportation (airline</t>
  </si>
  <si>
    <t>-Copy of receipts, room rental contract, etc.</t>
  </si>
  <si>
    <t xml:space="preserve">  fares and/or other fees, car rental, rental car gasoline,</t>
  </si>
  <si>
    <t xml:space="preserve">  rental car insurance, mileage reimbursement, taxi and transit</t>
  </si>
  <si>
    <t xml:space="preserve">  fares, and highway and bridge tolls); meals and hotel </t>
  </si>
  <si>
    <t xml:space="preserve">  expenses while traveling overnight for conferences and</t>
  </si>
  <si>
    <t xml:space="preserve">  other related business meetings; and misc. expenses such </t>
  </si>
  <si>
    <t xml:space="preserve">  as conference registration fees; and other charges </t>
  </si>
  <si>
    <t xml:space="preserve">  consistent with the grantee's approved travel policy.</t>
  </si>
  <si>
    <t>-Expenses associated with annual meetings and employee</t>
  </si>
  <si>
    <t xml:space="preserve">  appreciation dinners, including food expenses, catering </t>
  </si>
  <si>
    <t xml:space="preserve">  costs, and meeting room rental/fees.</t>
  </si>
  <si>
    <t xml:space="preserve">-Advertising media fees and expenses, regardless of </t>
  </si>
  <si>
    <t>-Copies of invoices and receipts</t>
  </si>
  <si>
    <t xml:space="preserve">  whether they are paid to an advertising agency or directly</t>
  </si>
  <si>
    <t xml:space="preserve">  to the media.  Examples are purchase of TV advertisements</t>
  </si>
  <si>
    <t xml:space="preserve">  newspaper adv, purchase of system give-away items, etc.</t>
  </si>
  <si>
    <t xml:space="preserve">  The labor and materials provided by an adv agency in the</t>
  </si>
  <si>
    <t xml:space="preserve">  development and production of adv campaigns is included</t>
  </si>
  <si>
    <t xml:space="preserve">  in object class 503.02</t>
  </si>
  <si>
    <t xml:space="preserve">-Leases and rentals of the physical facilities of the following </t>
  </si>
  <si>
    <t>-Copy of lease agreement should be submitted w/first</t>
  </si>
  <si>
    <t xml:space="preserve">  types that are used for performing general administrative</t>
  </si>
  <si>
    <t xml:space="preserve">  requisition.  Vendor invoice receipt should otherwise be</t>
  </si>
  <si>
    <t xml:space="preserve">  functions of the transit system: land, buildings, office equip,</t>
  </si>
  <si>
    <t xml:space="preserve">  submitted.  The grantee must have a copy of the third party </t>
  </si>
  <si>
    <t xml:space="preserve">  equipment other than office equipment, and furnishings</t>
  </si>
  <si>
    <t xml:space="preserve">  contract on file between the grantee and the mgmt company</t>
  </si>
  <si>
    <t xml:space="preserve">  Some state DOTs may require approval if contract is in</t>
  </si>
  <si>
    <t xml:space="preserve">  excess of a specified dollar threshold.</t>
  </si>
  <si>
    <t>-Donated/volunteer services furnished to the transit system</t>
  </si>
  <si>
    <t xml:space="preserve">-Contributed services are eligible to meet project matching </t>
  </si>
  <si>
    <t xml:space="preserve">  by professional and technical personnel, consultants, and </t>
  </si>
  <si>
    <t xml:space="preserve">  costs to the extent that the value of the service can meet</t>
  </si>
  <si>
    <r>
      <t xml:space="preserve"> </t>
    </r>
    <r>
      <rPr>
        <sz val="8"/>
        <rFont val="Arial"/>
        <family val="2"/>
      </rPr>
      <t xml:space="preserve"> other skilled and unskilled labor to perform services such as</t>
    </r>
  </si>
  <si>
    <t xml:space="preserve">  the documentation requirements specified in OMB Circular </t>
  </si>
  <si>
    <t xml:space="preserve">  clerical duties or other administrative functions.  The value</t>
  </si>
  <si>
    <t xml:space="preserve">  A-87 or OMB Circular A-122</t>
  </si>
  <si>
    <t xml:space="preserve">  of these services is not reimbursable either as a direct or </t>
  </si>
  <si>
    <t xml:space="preserve">  indirect cost, however, the value of donated services may </t>
  </si>
  <si>
    <t xml:space="preserve">  be used to meet cost sharing or matching requirements in</t>
  </si>
  <si>
    <t xml:space="preserve">  accordance with the provisions of the Common Rule.</t>
  </si>
  <si>
    <t>550</t>
  </si>
  <si>
    <t>Inelligible Expenses</t>
  </si>
  <si>
    <t>-This is a residual category that captures transit costs that</t>
  </si>
  <si>
    <t xml:space="preserve">  are not eligible for reimbursement under Federal awards </t>
  </si>
  <si>
    <t xml:space="preserve">  and where the organization claims indirect costs under an </t>
  </si>
  <si>
    <t xml:space="preserve">  approved indirect cost plan (where ineligible costs must</t>
  </si>
  <si>
    <t xml:space="preserve">  bear their proportionate allocation of indirect costs) and</t>
  </si>
  <si>
    <t xml:space="preserve">  such costs are not recorded in another department.</t>
  </si>
  <si>
    <t>OPERATING</t>
  </si>
  <si>
    <t>-Salaries/wages of lead drivers or street supervisors</t>
  </si>
  <si>
    <t>-Personnel activity reports, payroll detail register for each</t>
  </si>
  <si>
    <t>-Salaries/wages of full and part-time vehicle operators</t>
  </si>
  <si>
    <t>-Salaries/wages of temporary vehicle operators</t>
  </si>
  <si>
    <t xml:space="preserve">  labor).</t>
  </si>
  <si>
    <t>-Salaries/wages of Personal Care Attendents (PCA) or</t>
  </si>
  <si>
    <t xml:space="preserve">  transit system escorts</t>
  </si>
  <si>
    <t>-Salaries/wages of personnel performing call-taking</t>
  </si>
  <si>
    <t xml:space="preserve">  reservations, or radio dispatching functions</t>
  </si>
  <si>
    <t xml:space="preserve">  position reimbursement is being claimed (direct labor)</t>
  </si>
  <si>
    <t>-Salaries/wages of Maint supervisor, Dir of Maint, or</t>
  </si>
  <si>
    <t xml:space="preserve">  similarly classified positions</t>
  </si>
  <si>
    <t>-Salaries/wages of mechanics, mech helpers, mech asst or</t>
  </si>
  <si>
    <t xml:space="preserve">  machinists</t>
  </si>
  <si>
    <t>-Salary/wages of yard men or utility workers</t>
  </si>
  <si>
    <t>-Salary/wages of building maintenance workers</t>
  </si>
  <si>
    <t>-Salaries/wages of all personnel not classified above</t>
  </si>
  <si>
    <t>OPERATING Cont.</t>
  </si>
  <si>
    <t>-Fees paid to personnel/temporary services firms to supply</t>
  </si>
  <si>
    <t xml:space="preserve">  labor, on interim basis, to the transit system.  Classification</t>
  </si>
  <si>
    <t>-Vehicle maintenance services performed by third parties</t>
  </si>
  <si>
    <t xml:space="preserve">  under terms of a written contract arrangement</t>
  </si>
  <si>
    <t>-Other vehicle maintenance services performed by third</t>
  </si>
  <si>
    <t xml:space="preserve">  parties even without a written contract arrangement</t>
  </si>
  <si>
    <t xml:space="preserve">-Labor, service fees, and parts paid to vendors who make </t>
  </si>
  <si>
    <t xml:space="preserve">  repairs to real property owned by the transit system</t>
  </si>
  <si>
    <t>-Costs of gasoline, diesel fuel, propane, compressed natural</t>
  </si>
  <si>
    <t xml:space="preserve">  gas, lub oils, transmission fluid, grease, etc for vehicles</t>
  </si>
  <si>
    <t xml:space="preserve">  require appr if contract in excess of spec dollar threshold</t>
  </si>
  <si>
    <t>-Lease or purchase of tires and tubes</t>
  </si>
  <si>
    <t>-Cost of balancing and rotating tires</t>
  </si>
  <si>
    <t>-Associated labor costs for outside vendors to perform tire</t>
  </si>
  <si>
    <t xml:space="preserve">  balancing, rotation, and installation</t>
  </si>
  <si>
    <t xml:space="preserve">  stock quantities of operating supplies at normal level.  Items</t>
  </si>
  <si>
    <t xml:space="preserve">  include veh. Maint. Parts, vehicle cleaning supplies, etc.</t>
  </si>
  <si>
    <t>-Cost of first aid kits, bio-hazard kits, and replace supplies</t>
  </si>
  <si>
    <t>-Purchases to replenish and maintain invt and maintain stock</t>
  </si>
  <si>
    <t xml:space="preserve">-Vendor invoices and receipts.  Items must directly be used </t>
  </si>
  <si>
    <t xml:space="preserve">  quantities of operating supplies at norm level.  Items include</t>
  </si>
  <si>
    <t xml:space="preserve">  for transit purposes or subject to allocation in accordance</t>
  </si>
  <si>
    <t xml:space="preserve">  vehicle maint parts, vehicle cleaning supplies, etc.</t>
  </si>
  <si>
    <t xml:space="preserve">  with an approved indirect cost allocation plan</t>
  </si>
  <si>
    <t xml:space="preserve">  office supplies, etc.</t>
  </si>
  <si>
    <t xml:space="preserve">  that directly relate to the transit system</t>
  </si>
  <si>
    <t>-Line lease fees to operate two-way radio communications</t>
  </si>
  <si>
    <r>
      <t xml:space="preserve">  services (</t>
    </r>
    <r>
      <rPr>
        <i/>
        <sz val="8"/>
        <rFont val="Arial"/>
        <family val="2"/>
      </rPr>
      <t>e.g.</t>
    </r>
    <r>
      <rPr>
        <sz val="8"/>
        <rFont val="Arial"/>
        <family val="2"/>
      </rPr>
      <t xml:space="preserve"> repeaters,service from base station to</t>
    </r>
  </si>
  <si>
    <t xml:space="preserve">  facilities, etc)</t>
  </si>
  <si>
    <t>Fuel and Lubricant Taxes</t>
  </si>
  <si>
    <t>-Purchase of transportation service from a publicly owned</t>
  </si>
  <si>
    <t xml:space="preserve">  transportation provider</t>
  </si>
  <si>
    <t>-Purchase of transportation service from a privately owned</t>
  </si>
  <si>
    <t>-User-side subsidies provided by the grantee where the</t>
  </si>
  <si>
    <t xml:space="preserve">  grantee supplement the cost of transportation by permitting </t>
  </si>
  <si>
    <t xml:space="preserve">  passengers to buy tickets at less than full value.</t>
  </si>
  <si>
    <t xml:space="preserve">-Reimbursement to volunteers for mileage on personal </t>
  </si>
  <si>
    <t xml:space="preserve">  vehicles for providing public transportation.</t>
  </si>
  <si>
    <t>Purchased transportation - FTA Recipient</t>
  </si>
  <si>
    <t>-Invoice from transportation service company which shows</t>
  </si>
  <si>
    <t xml:space="preserve">  units of service delivered, contractural reimburse rate, and </t>
  </si>
  <si>
    <t xml:space="preserve">  total invoice cost.  The grantee/operator must have copy of </t>
  </si>
  <si>
    <t xml:space="preserve">  third party contract on file between grantee and transport-</t>
  </si>
  <si>
    <t xml:space="preserve">  ation service company.  Some DOTs may require approval</t>
  </si>
  <si>
    <t xml:space="preserve">  if contract is in excess of specified dollar threshold</t>
  </si>
  <si>
    <t>Purchased transportation - Non-FTA Recipient</t>
  </si>
  <si>
    <t xml:space="preserve">-Payments made to authorities and other organizations for </t>
  </si>
  <si>
    <t>-Receipts</t>
  </si>
  <si>
    <t xml:space="preserve">  use of bridges, tunnels, highways and other similar facilities</t>
  </si>
  <si>
    <t xml:space="preserve">  in operation of transit system revenue vehicles, whether or</t>
  </si>
  <si>
    <t xml:space="preserve">  not the vehicle is in revenue service</t>
  </si>
  <si>
    <t>Entertainment Expenses</t>
  </si>
  <si>
    <t>Not Eligible</t>
  </si>
  <si>
    <t>-Not Applicable</t>
  </si>
  <si>
    <t>Charitable Donations</t>
  </si>
  <si>
    <t>Fines &amp; Penalties</t>
  </si>
  <si>
    <t>Bad Debt Expense</t>
  </si>
  <si>
    <t xml:space="preserve">-Interest incurred on long-term debt obligations associated </t>
  </si>
  <si>
    <t>-Copy of loan agreement</t>
  </si>
  <si>
    <t xml:space="preserve">  with capital purchases.  Only allowable after a grantee or</t>
  </si>
  <si>
    <t xml:space="preserve">  operator has sought all means of Federal/state capital</t>
  </si>
  <si>
    <t xml:space="preserve">  funding for the project</t>
  </si>
  <si>
    <t>-Interest incurred on short-term debt obligations, such as</t>
  </si>
  <si>
    <t>-Copy of bank statements, loan agreements, etc.</t>
  </si>
  <si>
    <t xml:space="preserve">  borrowing against a line-of-credit or other similar debt</t>
  </si>
  <si>
    <t xml:space="preserve">  instrument to meet current operating and/or administrative</t>
  </si>
  <si>
    <t xml:space="preserve">  obligations</t>
  </si>
  <si>
    <t>-Leases and rentals of rolling stock used exclusively or</t>
  </si>
  <si>
    <t>-Copy of lease agreement should be submitted with the first</t>
  </si>
  <si>
    <t xml:space="preserve">  predominately for providing passenger transit services.</t>
  </si>
  <si>
    <t xml:space="preserve">  requisition.  Vendor invoice or receipt should otherwise be</t>
  </si>
  <si>
    <t xml:space="preserve">  submitted.  The grantee must have a copy of the third party</t>
  </si>
  <si>
    <t xml:space="preserve">  contract on file between the grantee and mgmt company.</t>
  </si>
  <si>
    <t>-Leases and rentals of the physical facilities of the following</t>
  </si>
  <si>
    <t xml:space="preserve">  types that are used as maintenance facilities for revenue</t>
  </si>
  <si>
    <t xml:space="preserve">  vehicles: land, buildings, and structures, office equipment,</t>
  </si>
  <si>
    <t xml:space="preserve">  equipment other than office equipment, and furnishings.</t>
  </si>
  <si>
    <t>513.0</t>
  </si>
  <si>
    <t>Depreciation &amp; Amortization</t>
  </si>
  <si>
    <t>-Not eligible for reimbursement under Sec. 5311 Program</t>
  </si>
  <si>
    <t>-Not applicable</t>
  </si>
  <si>
    <t>-Donated / volunteer services furnished to the transit system</t>
  </si>
  <si>
    <t>-Contributed services are eligible to meet project matching</t>
  </si>
  <si>
    <t xml:space="preserve">  costs to the extent that the value of service can meet the </t>
  </si>
  <si>
    <t xml:space="preserve">  other skilled and unskilled labor to perform services such as</t>
  </si>
  <si>
    <t xml:space="preserve">  documentation requirements specified in OMB Circular A-87</t>
  </si>
  <si>
    <t xml:space="preserve">  driving vehicles, dispatching veh, taking trip reservations, or</t>
  </si>
  <si>
    <t xml:space="preserve">  or OMB Circular A-122.</t>
  </si>
  <si>
    <t xml:space="preserve">  other operation function. The value of these services is not</t>
  </si>
  <si>
    <t xml:space="preserve">  reimbursable either as a direct or indirect cost, however,the</t>
  </si>
  <si>
    <t xml:space="preserve">  value of donated services may be used to meet cost  </t>
  </si>
  <si>
    <t xml:space="preserve">  sharing or matching requirements in acordance with the </t>
  </si>
  <si>
    <t xml:space="preserve">  provisions of the Common Rule.</t>
  </si>
  <si>
    <t xml:space="preserve">**potential DBE tracking </t>
  </si>
  <si>
    <r>
      <t xml:space="preserve">A.  </t>
    </r>
    <r>
      <rPr>
        <b/>
        <u/>
        <sz val="10"/>
        <rFont val="Arial"/>
        <family val="2"/>
      </rPr>
      <t>ADMINISTRATION</t>
    </r>
  </si>
  <si>
    <t>Total Funds</t>
  </si>
  <si>
    <t>Actual</t>
  </si>
  <si>
    <t>Budgeted</t>
  </si>
  <si>
    <t>Projected</t>
  </si>
  <si>
    <t>SFY 2022</t>
  </si>
  <si>
    <t>**Management Services</t>
  </si>
  <si>
    <t>**Advertising Services</t>
  </si>
  <si>
    <t>**Professional &amp; Technical Services</t>
  </si>
  <si>
    <t>**Temporary Services</t>
  </si>
  <si>
    <t>**Custodial Services</t>
  </si>
  <si>
    <t>**Security Services</t>
  </si>
  <si>
    <t>**Office &amp; Communications Equipment Repair</t>
  </si>
  <si>
    <t>**Building Maintenance and Repair</t>
  </si>
  <si>
    <t>**Training</t>
  </si>
  <si>
    <t>**Other Services</t>
  </si>
  <si>
    <t>**Inventory Purchases</t>
  </si>
  <si>
    <t>**Office Supplies &amp; Materials</t>
  </si>
  <si>
    <t>**Educational &amp; First Aid Supplies</t>
  </si>
  <si>
    <t>**Other Materials &amp; Supplies</t>
  </si>
  <si>
    <t>**Dues &amp; Subscriptions</t>
  </si>
  <si>
    <t>**Travel &amp; Meetings</t>
  </si>
  <si>
    <t>**Advertising/Promotion Media</t>
  </si>
  <si>
    <t>Contributed Services  ("In-kind match")</t>
  </si>
  <si>
    <t>Admin Summary</t>
  </si>
  <si>
    <t>Cash-Based Expenses (less Cont. services)</t>
  </si>
  <si>
    <t>Eligible Grant Amount - Maximum 80%</t>
  </si>
  <si>
    <t>Reimbursable Amount (lesser of cash or eligible)</t>
  </si>
  <si>
    <t>Minimum Cash Match Amount Required</t>
  </si>
  <si>
    <r>
      <t xml:space="preserve">B.  </t>
    </r>
    <r>
      <rPr>
        <b/>
        <u/>
        <sz val="10"/>
        <rFont val="Arial"/>
        <family val="2"/>
      </rPr>
      <t>CAPITAL - PREVENTIVE MAINTENANCE</t>
    </r>
  </si>
  <si>
    <t>**Contract Maintenance Services</t>
  </si>
  <si>
    <t>**Building Repair &amp; Maintenance</t>
  </si>
  <si>
    <t>**Fuels &amp; Lubricants</t>
  </si>
  <si>
    <t>**Tires &amp; Tubes Consumed</t>
  </si>
  <si>
    <t>**Educational and First Aid Supplies</t>
  </si>
  <si>
    <t>Capital - PM Summary</t>
  </si>
  <si>
    <r>
      <t xml:space="preserve">C.  </t>
    </r>
    <r>
      <rPr>
        <b/>
        <u/>
        <sz val="10"/>
        <rFont val="Arial"/>
        <family val="2"/>
      </rPr>
      <t>CAPITAL - ADA</t>
    </r>
  </si>
  <si>
    <t>**Fuel &amp; Lubricants Consumed</t>
  </si>
  <si>
    <t>Contributed Services ("In-kind match")</t>
  </si>
  <si>
    <t>Capital - ADA Summary</t>
  </si>
  <si>
    <r>
      <t xml:space="preserve">D.  </t>
    </r>
    <r>
      <rPr>
        <b/>
        <u/>
        <sz val="10"/>
        <rFont val="Arial"/>
        <family val="2"/>
      </rPr>
      <t>OPERATING</t>
    </r>
  </si>
  <si>
    <t>Operating Summary</t>
  </si>
  <si>
    <t>Eligible Grant Amount - Maximum 50%</t>
  </si>
  <si>
    <t>Actual Amount</t>
  </si>
  <si>
    <t>Projected Amt</t>
  </si>
  <si>
    <t xml:space="preserve">CASH MATCH-Include ALL sources of revenue </t>
  </si>
  <si>
    <t>Directly Generated  Funds (Fare Rev)</t>
  </si>
  <si>
    <t>Other Directly Generated Funds:</t>
  </si>
  <si>
    <t xml:space="preserve">Donations </t>
  </si>
  <si>
    <t>Non Federal Funds:</t>
  </si>
  <si>
    <t>Local:</t>
  </si>
  <si>
    <t xml:space="preserve">Agency Support </t>
  </si>
  <si>
    <t xml:space="preserve">Cash </t>
  </si>
  <si>
    <t>Sponsorship</t>
  </si>
  <si>
    <t>50% Medicaid reimbursement</t>
  </si>
  <si>
    <t xml:space="preserve">         Other Funds</t>
  </si>
  <si>
    <t>Contributions</t>
  </si>
  <si>
    <t>Other Federal Funds:</t>
  </si>
  <si>
    <r>
      <t xml:space="preserve">F.  </t>
    </r>
    <r>
      <rPr>
        <b/>
        <u/>
        <sz val="10"/>
        <rFont val="Arial"/>
        <family val="2"/>
      </rPr>
      <t>SUMMARY</t>
    </r>
  </si>
  <si>
    <t>Note: In-kind match is applied only to the total budget amount below</t>
  </si>
  <si>
    <t>Administration</t>
  </si>
  <si>
    <t>(80/20)</t>
  </si>
  <si>
    <t>(50/50)</t>
  </si>
  <si>
    <t>In-Kind</t>
  </si>
  <si>
    <t>Budget Amount</t>
  </si>
  <si>
    <t>Cash Revenue</t>
  </si>
  <si>
    <t>TOTAL</t>
  </si>
  <si>
    <t>Budget Amount (including Contributed services)</t>
  </si>
  <si>
    <t>In-kind match (contributed services)</t>
  </si>
  <si>
    <t>Eligible Grant Amount</t>
  </si>
  <si>
    <t>Reimbursable Amount (lesser of cash-based or eligible)</t>
  </si>
  <si>
    <t>Minimum Cash Match Required</t>
  </si>
  <si>
    <t>Cash Match Available</t>
  </si>
  <si>
    <t>Match Still Needed</t>
  </si>
  <si>
    <t>(If match still needed is negative number you are overmatching and have adequate match identified)</t>
  </si>
  <si>
    <t>(If match still needed font is red &amp; cell is yellow then you have NOT provided sufficient match for project)</t>
  </si>
  <si>
    <t>SFY 2024</t>
  </si>
  <si>
    <t>SFY 2025</t>
  </si>
  <si>
    <t>SFY 2024 &amp; 2025     (July 1, 2023 - June 30, 2025)</t>
  </si>
  <si>
    <t>SFY 2024-25     (July 1, 23 - June 30, 2025)</t>
  </si>
  <si>
    <t>Indirect Costs (De-minimis)</t>
  </si>
  <si>
    <t>SFY2023</t>
  </si>
  <si>
    <t>Rev: 2/16/23</t>
  </si>
  <si>
    <t>NHDOT --  5311 Budget Details/Chart of Accounts -- USE ONLY IF REQUESTING DE MINIMIS FUNDS</t>
  </si>
  <si>
    <t>De-minimis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</si>
</sst>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43" formatCode="_(* #,##0.00_);_(* \(#,##0.00\);_(* &quot;-&quot;??_);_(@_)"/>
  </numFmts>
  <fonts count="21" x14ac:knownFonts="1">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0"/>
      <name val="Arial"/>
      <family val="2"/>
    </font>
    <font>
      <b/>
      <sz val="9"/>
      <name val="Arial"/>
      <family val="2"/>
    </font>
    <font>
      <sz val="9"/>
      <name val="Arial"/>
      <family val="2"/>
    </font>
    <font>
      <b/>
      <sz val="11"/>
      <name val="Arial"/>
      <family val="2"/>
    </font>
    <font>
      <i/>
      <sz val="10"/>
      <name val="Arial"/>
      <family val="2"/>
    </font>
    <font>
      <b/>
      <i/>
      <sz val="10"/>
      <name val="Arial"/>
      <family val="2"/>
    </font>
    <font>
      <b/>
      <sz val="9"/>
      <color indexed="81"/>
      <name val="Tahoma"/>
      <family val="2"/>
    </font>
    <font>
      <sz val="9"/>
      <color indexed="81"/>
      <name val="Tahoma"/>
      <family val="2"/>
    </font>
    <font>
      <b/>
      <u/>
      <sz val="10"/>
      <name val="Arial"/>
      <family val="2"/>
    </font>
    <font>
      <b/>
      <sz val="16"/>
      <name val="Arial"/>
      <family val="2"/>
    </font>
    <font>
      <u/>
      <sz val="10"/>
      <name val="Arial"/>
      <family val="2"/>
    </font>
    <font>
      <b/>
      <u/>
      <sz val="8"/>
      <name val="Arial"/>
      <family val="2"/>
    </font>
    <font>
      <sz val="8"/>
      <name val="Arial"/>
      <family val="2"/>
    </font>
    <font>
      <b/>
      <sz val="8"/>
      <name val="Arial"/>
      <family val="2"/>
    </font>
    <font>
      <i/>
      <sz val="8"/>
      <name val="Arial"/>
      <family val="2"/>
    </font>
    <font>
      <sz val="10"/>
      <name val="Arial"/>
      <family val="2"/>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theme="3" tint="0.59999389629810485"/>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thin">
        <color indexed="0"/>
      </bottom>
      <diagonal/>
    </border>
    <border>
      <left/>
      <right/>
      <top style="thin">
        <color indexed="0"/>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5" fontId="2" fillId="0" borderId="0" applyFont="0" applyFill="0" applyBorder="0" applyAlignment="0" applyProtection="0"/>
    <xf numFmtId="0" fontId="20" fillId="0" borderId="0"/>
  </cellStyleXfs>
  <cellXfs count="381">
    <xf numFmtId="0" fontId="0" fillId="0" borderId="0" xfId="0"/>
    <xf numFmtId="9" fontId="0" fillId="0" borderId="0" xfId="0" applyNumberFormat="1"/>
    <xf numFmtId="4" fontId="6" fillId="0" borderId="0" xfId="6" applyNumberFormat="1" applyFont="1"/>
    <xf numFmtId="0" fontId="6" fillId="0" borderId="0" xfId="6" applyFont="1" applyAlignment="1">
      <alignment horizontal="center"/>
    </xf>
    <xf numFmtId="0" fontId="7" fillId="0" borderId="0" xfId="6" applyFont="1"/>
    <xf numFmtId="0" fontId="6" fillId="0" borderId="0" xfId="6" applyFont="1" applyAlignment="1">
      <alignment horizontal="left" indent="1"/>
    </xf>
    <xf numFmtId="4" fontId="7" fillId="0" borderId="0" xfId="6" applyNumberFormat="1" applyFont="1"/>
    <xf numFmtId="0" fontId="7" fillId="5" borderId="7" xfId="6" applyFont="1" applyFill="1" applyBorder="1" applyAlignment="1">
      <alignment horizontal="center"/>
    </xf>
    <xf numFmtId="0" fontId="6" fillId="5" borderId="11" xfId="6" applyFont="1" applyFill="1" applyBorder="1" applyAlignment="1">
      <alignment horizontal="center"/>
    </xf>
    <xf numFmtId="0" fontId="7" fillId="0" borderId="24" xfId="6" applyFont="1" applyBorder="1" applyAlignment="1" applyProtection="1">
      <alignment horizontal="left" wrapText="1" indent="1"/>
      <protection locked="0"/>
    </xf>
    <xf numFmtId="4" fontId="7" fillId="4" borderId="24" xfId="7" applyNumberFormat="1" applyFont="1" applyFill="1" applyBorder="1" applyProtection="1"/>
    <xf numFmtId="4" fontId="7" fillId="4" borderId="15" xfId="7" applyNumberFormat="1" applyFont="1" applyFill="1" applyBorder="1" applyProtection="1"/>
    <xf numFmtId="0" fontId="7" fillId="0" borderId="25" xfId="6" applyFont="1" applyBorder="1" applyAlignment="1" applyProtection="1">
      <alignment horizontal="left" wrapText="1" indent="1"/>
      <protection locked="0"/>
    </xf>
    <xf numFmtId="4" fontId="7" fillId="4" borderId="25" xfId="7" applyNumberFormat="1" applyFont="1" applyFill="1" applyBorder="1" applyProtection="1"/>
    <xf numFmtId="4" fontId="7" fillId="4" borderId="20" xfId="7" applyNumberFormat="1" applyFont="1" applyFill="1" applyBorder="1" applyProtection="1"/>
    <xf numFmtId="0" fontId="7" fillId="5" borderId="22" xfId="6" applyFont="1" applyFill="1" applyBorder="1" applyAlignment="1">
      <alignment horizontal="center"/>
    </xf>
    <xf numFmtId="0" fontId="6" fillId="5" borderId="36" xfId="6" applyFont="1" applyFill="1" applyBorder="1" applyAlignment="1">
      <alignment horizontal="right"/>
    </xf>
    <xf numFmtId="4" fontId="6" fillId="5" borderId="36" xfId="7" applyNumberFormat="1" applyFont="1" applyFill="1" applyBorder="1" applyProtection="1"/>
    <xf numFmtId="4" fontId="6" fillId="5" borderId="37" xfId="7" applyNumberFormat="1" applyFont="1" applyFill="1" applyBorder="1" applyProtection="1"/>
    <xf numFmtId="4" fontId="7" fillId="0" borderId="25" xfId="7" applyNumberFormat="1" applyFont="1" applyBorder="1" applyProtection="1">
      <protection locked="0"/>
    </xf>
    <xf numFmtId="4" fontId="7" fillId="0" borderId="20" xfId="7" applyNumberFormat="1" applyFont="1" applyBorder="1" applyProtection="1">
      <protection locked="0"/>
    </xf>
    <xf numFmtId="0" fontId="7" fillId="0" borderId="0" xfId="6" applyFont="1" applyAlignment="1">
      <alignment horizontal="center"/>
    </xf>
    <xf numFmtId="0" fontId="6" fillId="0" borderId="0" xfId="6" applyFont="1" applyAlignment="1">
      <alignment horizontal="right"/>
    </xf>
    <xf numFmtId="0" fontId="5" fillId="0" borderId="0" xfId="6" applyFont="1" applyAlignment="1">
      <alignment horizontal="left"/>
    </xf>
    <xf numFmtId="0" fontId="6" fillId="0" borderId="0" xfId="6" applyFont="1" applyAlignment="1">
      <alignment horizontal="left"/>
    </xf>
    <xf numFmtId="0" fontId="5" fillId="0" borderId="0" xfId="0" applyFont="1" applyAlignment="1">
      <alignment horizontal="center"/>
    </xf>
    <xf numFmtId="0" fontId="4" fillId="0" borderId="0" xfId="0" applyFont="1" applyAlignment="1">
      <alignment horizontal="center"/>
    </xf>
    <xf numFmtId="14" fontId="0" fillId="0" borderId="0" xfId="0" applyNumberFormat="1"/>
    <xf numFmtId="0" fontId="2" fillId="0" borderId="0" xfId="0" applyFont="1"/>
    <xf numFmtId="0" fontId="0" fillId="0" borderId="0" xfId="0" applyAlignment="1">
      <alignment vertical="top"/>
    </xf>
    <xf numFmtId="3" fontId="0" fillId="0" borderId="0" xfId="0" applyNumberFormat="1" applyAlignment="1">
      <alignment horizontal="right"/>
    </xf>
    <xf numFmtId="14" fontId="0" fillId="8" borderId="40" xfId="0" applyNumberFormat="1" applyFill="1" applyBorder="1" applyAlignment="1" applyProtection="1">
      <alignment horizontal="center" vertical="center"/>
      <protection locked="0"/>
    </xf>
    <xf numFmtId="0" fontId="2" fillId="0" borderId="0" xfId="0" applyFont="1" applyAlignment="1">
      <alignment horizontal="center"/>
    </xf>
    <xf numFmtId="0" fontId="0" fillId="0" borderId="0" xfId="10" applyNumberFormat="1" applyFont="1" applyFill="1" applyProtection="1"/>
    <xf numFmtId="0" fontId="0" fillId="0" borderId="46" xfId="10" applyNumberFormat="1" applyFont="1" applyFill="1" applyBorder="1" applyProtection="1"/>
    <xf numFmtId="0" fontId="0" fillId="0" borderId="48" xfId="10" applyNumberFormat="1" applyFont="1" applyFill="1" applyBorder="1" applyProtection="1"/>
    <xf numFmtId="0" fontId="0" fillId="0" borderId="49" xfId="10" applyNumberFormat="1" applyFont="1" applyFill="1" applyBorder="1" applyProtection="1"/>
    <xf numFmtId="0" fontId="0" fillId="0" borderId="47" xfId="10" applyNumberFormat="1" applyFont="1" applyFill="1" applyBorder="1" applyProtection="1"/>
    <xf numFmtId="0" fontId="2" fillId="0" borderId="50" xfId="0" applyFont="1" applyBorder="1"/>
    <xf numFmtId="0" fontId="2" fillId="0" borderId="51" xfId="0" applyFont="1" applyBorder="1"/>
    <xf numFmtId="44" fontId="0" fillId="8" borderId="50" xfId="1" applyFont="1" applyFill="1" applyBorder="1" applyAlignment="1" applyProtection="1">
      <protection locked="0"/>
    </xf>
    <xf numFmtId="9" fontId="0" fillId="8" borderId="52" xfId="2" applyFont="1" applyFill="1" applyBorder="1" applyAlignment="1" applyProtection="1">
      <alignment horizontal="center"/>
      <protection locked="0"/>
    </xf>
    <xf numFmtId="40" fontId="0" fillId="0" borderId="52" xfId="1" applyNumberFormat="1" applyFont="1" applyFill="1" applyBorder="1" applyAlignment="1" applyProtection="1">
      <alignment horizontal="right"/>
    </xf>
    <xf numFmtId="40" fontId="0" fillId="8" borderId="53" xfId="1" applyNumberFormat="1" applyFont="1" applyFill="1" applyBorder="1" applyAlignment="1" applyProtection="1">
      <alignment horizontal="right"/>
      <protection locked="0"/>
    </xf>
    <xf numFmtId="40" fontId="0" fillId="0" borderId="54" xfId="1" applyNumberFormat="1" applyFont="1" applyFill="1" applyBorder="1" applyAlignment="1" applyProtection="1">
      <alignment horizontal="right"/>
    </xf>
    <xf numFmtId="44" fontId="0" fillId="0" borderId="50" xfId="1" applyFont="1" applyFill="1" applyBorder="1" applyAlignment="1" applyProtection="1"/>
    <xf numFmtId="9" fontId="0" fillId="0" borderId="52" xfId="2" applyFont="1" applyFill="1" applyBorder="1" applyAlignment="1" applyProtection="1">
      <alignment horizontal="center"/>
    </xf>
    <xf numFmtId="44" fontId="0" fillId="0" borderId="52" xfId="1" applyFont="1" applyFill="1" applyBorder="1" applyAlignment="1" applyProtection="1">
      <alignment horizontal="right"/>
    </xf>
    <xf numFmtId="44" fontId="0" fillId="0" borderId="53" xfId="1" applyFont="1" applyFill="1" applyBorder="1" applyAlignment="1" applyProtection="1">
      <alignment horizontal="right"/>
    </xf>
    <xf numFmtId="44" fontId="0" fillId="0" borderId="54" xfId="1" applyFont="1" applyFill="1" applyBorder="1" applyAlignment="1" applyProtection="1">
      <alignment horizontal="right"/>
    </xf>
    <xf numFmtId="0" fontId="0" fillId="0" borderId="54" xfId="0" applyBorder="1" applyAlignment="1">
      <alignment horizontal="left"/>
    </xf>
    <xf numFmtId="40" fontId="0" fillId="8" borderId="50" xfId="1" applyNumberFormat="1" applyFont="1" applyFill="1" applyBorder="1" applyAlignment="1" applyProtection="1">
      <protection locked="0"/>
    </xf>
    <xf numFmtId="40" fontId="0" fillId="0" borderId="50" xfId="1" applyNumberFormat="1" applyFont="1" applyFill="1" applyBorder="1" applyAlignment="1" applyProtection="1"/>
    <xf numFmtId="40" fontId="0" fillId="0" borderId="53" xfId="1" applyNumberFormat="1" applyFont="1" applyFill="1" applyBorder="1" applyAlignment="1" applyProtection="1">
      <alignment horizontal="right"/>
    </xf>
    <xf numFmtId="0" fontId="0" fillId="0" borderId="54" xfId="0" applyBorder="1"/>
    <xf numFmtId="0" fontId="0" fillId="0" borderId="50" xfId="0" applyBorder="1"/>
    <xf numFmtId="0" fontId="5" fillId="0" borderId="54" xfId="0" applyFont="1" applyBorder="1"/>
    <xf numFmtId="40" fontId="0" fillId="8" borderId="50" xfId="1" applyNumberFormat="1" applyFont="1" applyFill="1" applyBorder="1" applyAlignment="1" applyProtection="1">
      <alignment horizontal="right"/>
      <protection locked="0"/>
    </xf>
    <xf numFmtId="0" fontId="2" fillId="0" borderId="55" xfId="0" applyFont="1" applyBorder="1"/>
    <xf numFmtId="0" fontId="2" fillId="0" borderId="56" xfId="0" applyFont="1" applyBorder="1"/>
    <xf numFmtId="0" fontId="2" fillId="0" borderId="32" xfId="0" applyFont="1" applyBorder="1"/>
    <xf numFmtId="0" fontId="2" fillId="0" borderId="33" xfId="0" applyFont="1" applyBorder="1"/>
    <xf numFmtId="0" fontId="0" fillId="0" borderId="57" xfId="0" applyBorder="1" applyAlignment="1">
      <alignment horizontal="right"/>
    </xf>
    <xf numFmtId="0" fontId="0" fillId="0" borderId="58" xfId="10" applyNumberFormat="1" applyFont="1" applyFill="1" applyBorder="1" applyProtection="1"/>
    <xf numFmtId="40" fontId="0" fillId="0" borderId="58" xfId="1" applyNumberFormat="1" applyFont="1" applyFill="1" applyBorder="1" applyAlignment="1" applyProtection="1">
      <alignment horizontal="right"/>
    </xf>
    <xf numFmtId="44" fontId="4" fillId="0" borderId="42" xfId="1" applyFont="1" applyFill="1" applyBorder="1" applyAlignment="1" applyProtection="1">
      <alignment horizontal="right"/>
    </xf>
    <xf numFmtId="44" fontId="4" fillId="8" borderId="42" xfId="1" applyFont="1" applyFill="1" applyBorder="1" applyAlignment="1" applyProtection="1">
      <alignment horizontal="right"/>
      <protection locked="0"/>
    </xf>
    <xf numFmtId="0" fontId="5" fillId="0" borderId="0" xfId="0" applyFont="1" applyAlignment="1">
      <alignment horizontal="left"/>
    </xf>
    <xf numFmtId="44" fontId="3" fillId="2" borderId="42" xfId="1" applyFont="1" applyFill="1" applyBorder="1" applyAlignment="1" applyProtection="1">
      <alignment horizontal="right"/>
    </xf>
    <xf numFmtId="0" fontId="0" fillId="0" borderId="0" xfId="0" applyAlignment="1">
      <alignment horizontal="right"/>
    </xf>
    <xf numFmtId="0" fontId="0" fillId="8" borderId="40" xfId="0" applyFill="1" applyBorder="1" applyProtection="1">
      <protection locked="0"/>
    </xf>
    <xf numFmtId="14" fontId="0" fillId="8" borderId="40" xfId="0" applyNumberFormat="1" applyFill="1" applyBorder="1" applyProtection="1">
      <protection locked="0"/>
    </xf>
    <xf numFmtId="0" fontId="2" fillId="0" borderId="0" xfId="0" applyFont="1" applyAlignment="1">
      <alignment vertical="top"/>
    </xf>
    <xf numFmtId="0" fontId="15" fillId="0" borderId="0" xfId="0" applyFont="1" applyAlignment="1">
      <alignment vertical="top"/>
    </xf>
    <xf numFmtId="0" fontId="16" fillId="0" borderId="0" xfId="0" applyFont="1" applyAlignment="1">
      <alignment horizontal="left"/>
    </xf>
    <xf numFmtId="0" fontId="17" fillId="0" borderId="0" xfId="0" applyFont="1" applyAlignment="1">
      <alignment horizontal="left" indent="3"/>
    </xf>
    <xf numFmtId="4" fontId="17" fillId="0" borderId="0" xfId="0" applyNumberFormat="1" applyFont="1"/>
    <xf numFmtId="0" fontId="17" fillId="0" borderId="0" xfId="0" applyFont="1"/>
    <xf numFmtId="0" fontId="17" fillId="0" borderId="0" xfId="0" applyFont="1" applyAlignment="1">
      <alignment horizontal="center"/>
    </xf>
    <xf numFmtId="0" fontId="17" fillId="0" borderId="45" xfId="0" applyFont="1" applyBorder="1" applyAlignment="1">
      <alignment horizontal="center"/>
    </xf>
    <xf numFmtId="0" fontId="17" fillId="0" borderId="45" xfId="0" applyFont="1" applyBorder="1" applyAlignment="1">
      <alignment horizontal="left" indent="3"/>
    </xf>
    <xf numFmtId="4" fontId="17" fillId="0" borderId="45" xfId="0" applyNumberFormat="1" applyFont="1" applyBorder="1"/>
    <xf numFmtId="0" fontId="17" fillId="0" borderId="45" xfId="0" applyFont="1" applyBorder="1"/>
    <xf numFmtId="0" fontId="18" fillId="0" borderId="43" xfId="0" applyFont="1" applyBorder="1" applyAlignment="1">
      <alignment horizontal="center"/>
    </xf>
    <xf numFmtId="4" fontId="18" fillId="0" borderId="43" xfId="0" applyNumberFormat="1" applyFont="1" applyBorder="1" applyAlignment="1">
      <alignment horizontal="center"/>
    </xf>
    <xf numFmtId="0" fontId="18" fillId="0" borderId="0" xfId="0" applyFont="1"/>
    <xf numFmtId="0" fontId="17" fillId="0" borderId="24" xfId="0" applyFont="1" applyBorder="1" applyAlignment="1">
      <alignment horizontal="center"/>
    </xf>
    <xf numFmtId="0" fontId="17" fillId="0" borderId="24" xfId="0" applyFont="1" applyBorder="1" applyAlignment="1">
      <alignment horizontal="left" indent="3"/>
    </xf>
    <xf numFmtId="4" fontId="17" fillId="0" borderId="24" xfId="0" applyNumberFormat="1" applyFont="1" applyBorder="1"/>
    <xf numFmtId="0" fontId="17" fillId="0" borderId="24" xfId="0" applyFont="1" applyBorder="1"/>
    <xf numFmtId="0" fontId="18" fillId="5" borderId="38" xfId="0" applyFont="1" applyFill="1" applyBorder="1" applyAlignment="1">
      <alignment horizontal="left"/>
    </xf>
    <xf numFmtId="0" fontId="17" fillId="5" borderId="0" xfId="0" applyFont="1" applyFill="1" applyAlignment="1">
      <alignment horizontal="left" indent="1"/>
    </xf>
    <xf numFmtId="4" fontId="17" fillId="5" borderId="0" xfId="0" applyNumberFormat="1" applyFont="1" applyFill="1"/>
    <xf numFmtId="0" fontId="17" fillId="5" borderId="39" xfId="0" applyFont="1" applyFill="1" applyBorder="1"/>
    <xf numFmtId="0" fontId="17" fillId="0" borderId="41" xfId="0" applyFont="1" applyBorder="1" applyAlignment="1">
      <alignment horizontal="center"/>
    </xf>
    <xf numFmtId="0" fontId="17" fillId="0" borderId="41" xfId="0" applyFont="1" applyBorder="1" applyAlignment="1">
      <alignment horizontal="left" indent="1"/>
    </xf>
    <xf numFmtId="4" fontId="17" fillId="0" borderId="41" xfId="0" quotePrefix="1" applyNumberFormat="1" applyFont="1" applyBorder="1" applyAlignment="1">
      <alignment horizontal="left"/>
    </xf>
    <xf numFmtId="0" fontId="17" fillId="0" borderId="45" xfId="0" quotePrefix="1" applyFont="1" applyBorder="1"/>
    <xf numFmtId="0" fontId="17" fillId="0" borderId="4" xfId="0" applyFont="1" applyBorder="1" applyAlignment="1">
      <alignment horizontal="center"/>
    </xf>
    <xf numFmtId="0" fontId="17" fillId="0" borderId="4" xfId="0" applyFont="1" applyBorder="1" applyAlignment="1">
      <alignment horizontal="left" indent="1"/>
    </xf>
    <xf numFmtId="4" fontId="17" fillId="0" borderId="4" xfId="0" applyNumberFormat="1" applyFont="1" applyBorder="1" applyAlignment="1">
      <alignment horizontal="left"/>
    </xf>
    <xf numFmtId="0" fontId="17" fillId="0" borderId="43" xfId="0" applyFont="1" applyBorder="1"/>
    <xf numFmtId="4" fontId="17" fillId="0" borderId="4" xfId="0" quotePrefix="1" applyNumberFormat="1" applyFont="1" applyBorder="1" applyAlignment="1">
      <alignment horizontal="left"/>
    </xf>
    <xf numFmtId="0" fontId="17" fillId="0" borderId="15" xfId="0" applyFont="1" applyBorder="1" applyAlignment="1">
      <alignment horizontal="center"/>
    </xf>
    <xf numFmtId="0" fontId="17" fillId="0" borderId="15" xfId="0" applyFont="1" applyBorder="1" applyAlignment="1">
      <alignment horizontal="left" indent="1"/>
    </xf>
    <xf numFmtId="4" fontId="17" fillId="0" borderId="15" xfId="0" quotePrefix="1" applyNumberFormat="1" applyFont="1" applyBorder="1" applyAlignment="1">
      <alignment horizontal="left"/>
    </xf>
    <xf numFmtId="0" fontId="17" fillId="0" borderId="25" xfId="0" applyFont="1" applyBorder="1" applyAlignment="1">
      <alignment horizontal="center"/>
    </xf>
    <xf numFmtId="0" fontId="17" fillId="0" borderId="25" xfId="0" applyFont="1" applyBorder="1" applyAlignment="1">
      <alignment horizontal="left" indent="1"/>
    </xf>
    <xf numFmtId="4" fontId="17" fillId="0" borderId="25" xfId="0" quotePrefix="1" applyNumberFormat="1" applyFont="1" applyBorder="1" applyAlignment="1">
      <alignment horizontal="left"/>
    </xf>
    <xf numFmtId="0" fontId="17" fillId="0" borderId="25" xfId="0" applyFont="1" applyBorder="1"/>
    <xf numFmtId="0" fontId="17" fillId="7" borderId="0" xfId="0" applyFont="1" applyFill="1"/>
    <xf numFmtId="0" fontId="18" fillId="5" borderId="20" xfId="0" applyFont="1" applyFill="1" applyBorder="1" applyAlignment="1">
      <alignment horizontal="left"/>
    </xf>
    <xf numFmtId="0" fontId="17" fillId="5" borderId="35" xfId="0" applyFont="1" applyFill="1" applyBorder="1" applyAlignment="1">
      <alignment horizontal="left" indent="1"/>
    </xf>
    <xf numFmtId="4" fontId="17" fillId="5" borderId="35" xfId="0" applyNumberFormat="1" applyFont="1" applyFill="1" applyBorder="1" applyAlignment="1">
      <alignment horizontal="left"/>
    </xf>
    <xf numFmtId="0" fontId="17" fillId="5" borderId="21" xfId="0" applyFont="1" applyFill="1" applyBorder="1"/>
    <xf numFmtId="4" fontId="17" fillId="0" borderId="45" xfId="0" quotePrefix="1" applyNumberFormat="1" applyFont="1" applyBorder="1" applyAlignment="1">
      <alignment horizontal="left"/>
    </xf>
    <xf numFmtId="4" fontId="17" fillId="0" borderId="43" xfId="0" quotePrefix="1" applyNumberFormat="1" applyFont="1" applyBorder="1" applyAlignment="1">
      <alignment horizontal="left"/>
    </xf>
    <xf numFmtId="4" fontId="17" fillId="0" borderId="43" xfId="0" applyNumberFormat="1" applyFont="1" applyBorder="1" applyAlignment="1">
      <alignment horizontal="left"/>
    </xf>
    <xf numFmtId="0" fontId="17" fillId="0" borderId="25" xfId="0" quotePrefix="1" applyFont="1" applyBorder="1" applyAlignment="1">
      <alignment horizontal="center"/>
    </xf>
    <xf numFmtId="4" fontId="17" fillId="0" borderId="24" xfId="0" applyNumberFormat="1" applyFont="1" applyBorder="1" applyAlignment="1">
      <alignment horizontal="left"/>
    </xf>
    <xf numFmtId="4" fontId="17" fillId="5" borderId="35" xfId="0" applyNumberFormat="1" applyFont="1" applyFill="1" applyBorder="1" applyAlignment="1">
      <alignment horizontal="right"/>
    </xf>
    <xf numFmtId="0" fontId="17" fillId="0" borderId="45" xfId="0" applyFont="1" applyBorder="1" applyAlignment="1">
      <alignment horizontal="left" indent="1"/>
    </xf>
    <xf numFmtId="0" fontId="17" fillId="0" borderId="43" xfId="0" applyFont="1" applyBorder="1" applyAlignment="1">
      <alignment horizontal="center"/>
    </xf>
    <xf numFmtId="0" fontId="17" fillId="0" borderId="43" xfId="0" applyFont="1" applyBorder="1" applyAlignment="1">
      <alignment horizontal="left" indent="1"/>
    </xf>
    <xf numFmtId="0" fontId="17" fillId="0" borderId="43" xfId="0" quotePrefix="1" applyFont="1" applyBorder="1"/>
    <xf numFmtId="0" fontId="17" fillId="0" borderId="24" xfId="0" applyFont="1" applyBorder="1" applyAlignment="1">
      <alignment horizontal="left" indent="1"/>
    </xf>
    <xf numFmtId="0" fontId="18" fillId="0" borderId="43" xfId="0" applyFont="1" applyBorder="1"/>
    <xf numFmtId="0" fontId="18" fillId="5" borderId="35" xfId="0" applyFont="1" applyFill="1" applyBorder="1" applyAlignment="1">
      <alignment horizontal="center"/>
    </xf>
    <xf numFmtId="4" fontId="18" fillId="5" borderId="35" xfId="0" applyNumberFormat="1" applyFont="1" applyFill="1" applyBorder="1" applyAlignment="1">
      <alignment horizontal="center"/>
    </xf>
    <xf numFmtId="0" fontId="18" fillId="5" borderId="21" xfId="0" applyFont="1" applyFill="1" applyBorder="1"/>
    <xf numFmtId="0" fontId="17" fillId="0" borderId="45" xfId="0" applyFont="1" applyBorder="1" applyAlignment="1">
      <alignment horizontal="left"/>
    </xf>
    <xf numFmtId="0" fontId="17" fillId="0" borderId="24" xfId="0" applyFont="1" applyBorder="1" applyAlignment="1">
      <alignment horizontal="left"/>
    </xf>
    <xf numFmtId="0" fontId="17" fillId="0" borderId="43" xfId="0" applyFont="1" applyBorder="1" applyAlignment="1">
      <alignment horizontal="left"/>
    </xf>
    <xf numFmtId="0" fontId="17" fillId="0" borderId="45" xfId="0" quotePrefix="1" applyFont="1" applyBorder="1" applyAlignment="1">
      <alignment horizontal="left"/>
    </xf>
    <xf numFmtId="0" fontId="17" fillId="5" borderId="21" xfId="0" applyFont="1" applyFill="1" applyBorder="1" applyAlignment="1">
      <alignment horizontal="left"/>
    </xf>
    <xf numFmtId="0" fontId="18" fillId="0" borderId="24" xfId="0" applyFont="1" applyBorder="1" applyAlignment="1">
      <alignment horizontal="center"/>
    </xf>
    <xf numFmtId="4" fontId="18" fillId="0" borderId="24" xfId="0" applyNumberFormat="1" applyFont="1" applyBorder="1" applyAlignment="1">
      <alignment horizontal="center"/>
    </xf>
    <xf numFmtId="0" fontId="18" fillId="0" borderId="24" xfId="0" applyFont="1" applyBorder="1"/>
    <xf numFmtId="4" fontId="17" fillId="0" borderId="25" xfId="0" applyNumberFormat="1" applyFont="1" applyBorder="1" applyAlignment="1">
      <alignment horizontal="left"/>
    </xf>
    <xf numFmtId="0" fontId="17" fillId="0" borderId="25" xfId="0" quotePrefix="1" applyFont="1" applyBorder="1"/>
    <xf numFmtId="0" fontId="17" fillId="0" borderId="24" xfId="0" quotePrefix="1" applyFont="1" applyBorder="1"/>
    <xf numFmtId="4" fontId="17" fillId="7" borderId="45" xfId="0" quotePrefix="1" applyNumberFormat="1" applyFont="1" applyFill="1" applyBorder="1" applyAlignment="1">
      <alignment horizontal="left"/>
    </xf>
    <xf numFmtId="0" fontId="17" fillId="7" borderId="45" xfId="0" quotePrefix="1" applyFont="1" applyFill="1" applyBorder="1" applyAlignment="1">
      <alignment horizontal="left"/>
    </xf>
    <xf numFmtId="0" fontId="17" fillId="7" borderId="24" xfId="0" quotePrefix="1" applyFont="1" applyFill="1" applyBorder="1" applyAlignment="1">
      <alignment horizontal="left"/>
    </xf>
    <xf numFmtId="4" fontId="17" fillId="7" borderId="24" xfId="0" quotePrefix="1" applyNumberFormat="1" applyFont="1" applyFill="1" applyBorder="1" applyAlignment="1">
      <alignment horizontal="left"/>
    </xf>
    <xf numFmtId="0" fontId="17" fillId="7" borderId="24" xfId="0" applyFont="1" applyFill="1" applyBorder="1" applyAlignment="1">
      <alignment horizontal="left"/>
    </xf>
    <xf numFmtId="0" fontId="17" fillId="0" borderId="43" xfId="0" quotePrefix="1" applyFont="1" applyBorder="1" applyAlignment="1">
      <alignment horizontal="left"/>
    </xf>
    <xf numFmtId="0" fontId="17" fillId="0" borderId="45" xfId="0" quotePrefix="1" applyFont="1" applyBorder="1" applyAlignment="1">
      <alignment horizontal="center"/>
    </xf>
    <xf numFmtId="0" fontId="18" fillId="0" borderId="43" xfId="0" applyFont="1" applyBorder="1" applyAlignment="1">
      <alignment horizontal="right"/>
    </xf>
    <xf numFmtId="4" fontId="18" fillId="0" borderId="43" xfId="0" applyNumberFormat="1" applyFont="1" applyBorder="1" applyAlignment="1">
      <alignment horizontal="left"/>
    </xf>
    <xf numFmtId="0" fontId="17" fillId="0" borderId="0" xfId="0" applyFont="1" applyAlignment="1">
      <alignment horizontal="left" indent="1"/>
    </xf>
    <xf numFmtId="49" fontId="17" fillId="0" borderId="0" xfId="0" applyNumberFormat="1" applyFont="1" applyAlignment="1">
      <alignment horizontal="left"/>
    </xf>
    <xf numFmtId="4" fontId="17" fillId="0" borderId="0" xfId="0" applyNumberFormat="1" applyFont="1" applyAlignment="1">
      <alignment horizontal="left"/>
    </xf>
    <xf numFmtId="4" fontId="17" fillId="5" borderId="35" xfId="0" applyNumberFormat="1" applyFont="1" applyFill="1" applyBorder="1"/>
    <xf numFmtId="4" fontId="17" fillId="0" borderId="45" xfId="0" quotePrefix="1" applyNumberFormat="1" applyFont="1" applyBorder="1"/>
    <xf numFmtId="4" fontId="17" fillId="0" borderId="43" xfId="0" quotePrefix="1" applyNumberFormat="1" applyFont="1" applyBorder="1"/>
    <xf numFmtId="4" fontId="17" fillId="0" borderId="43" xfId="0" applyNumberFormat="1" applyFont="1" applyBorder="1"/>
    <xf numFmtId="4" fontId="17" fillId="0" borderId="24" xfId="0" quotePrefix="1" applyNumberFormat="1" applyFont="1" applyBorder="1" applyAlignment="1">
      <alignment horizontal="left"/>
    </xf>
    <xf numFmtId="4" fontId="17" fillId="0" borderId="43" xfId="0" applyNumberFormat="1" applyFont="1" applyBorder="1" applyAlignment="1">
      <alignment horizontal="right"/>
    </xf>
    <xf numFmtId="4" fontId="17" fillId="0" borderId="24" xfId="0" applyNumberFormat="1" applyFont="1" applyBorder="1" applyAlignment="1">
      <alignment horizontal="right"/>
    </xf>
    <xf numFmtId="4" fontId="17" fillId="0" borderId="0" xfId="0" applyNumberFormat="1" applyFont="1" applyAlignment="1">
      <alignment horizontal="right"/>
    </xf>
    <xf numFmtId="0" fontId="17" fillId="0" borderId="25" xfId="0" applyFont="1" applyBorder="1" applyAlignment="1">
      <alignment horizontal="left"/>
    </xf>
    <xf numFmtId="0" fontId="17" fillId="7" borderId="45" xfId="0" applyFont="1" applyFill="1" applyBorder="1" applyAlignment="1">
      <alignment horizontal="center"/>
    </xf>
    <xf numFmtId="0" fontId="17" fillId="7" borderId="45" xfId="0" applyFont="1" applyFill="1" applyBorder="1" applyAlignment="1">
      <alignment horizontal="left" indent="1"/>
    </xf>
    <xf numFmtId="4" fontId="17" fillId="7" borderId="45" xfId="0" applyNumberFormat="1" applyFont="1" applyFill="1" applyBorder="1" applyAlignment="1">
      <alignment horizontal="left"/>
    </xf>
    <xf numFmtId="0" fontId="18" fillId="7" borderId="24" xfId="0" applyFont="1" applyFill="1" applyBorder="1" applyAlignment="1">
      <alignment horizontal="center"/>
    </xf>
    <xf numFmtId="0" fontId="17" fillId="7" borderId="24" xfId="0" applyFont="1" applyFill="1" applyBorder="1" applyAlignment="1">
      <alignment horizontal="left" indent="1"/>
    </xf>
    <xf numFmtId="4" fontId="17" fillId="7" borderId="24" xfId="0" applyNumberFormat="1" applyFont="1" applyFill="1" applyBorder="1" applyAlignment="1">
      <alignment horizontal="left"/>
    </xf>
    <xf numFmtId="0" fontId="18" fillId="7" borderId="24" xfId="0" applyFont="1" applyFill="1" applyBorder="1" applyAlignment="1">
      <alignment horizontal="left"/>
    </xf>
    <xf numFmtId="0" fontId="17" fillId="0" borderId="43" xfId="0" quotePrefix="1" applyFont="1" applyBorder="1" applyAlignment="1">
      <alignment horizontal="center"/>
    </xf>
    <xf numFmtId="0" fontId="17" fillId="0" borderId="24" xfId="0" quotePrefix="1" applyFont="1" applyBorder="1" applyAlignment="1">
      <alignment horizontal="center"/>
    </xf>
    <xf numFmtId="4" fontId="17" fillId="0" borderId="45" xfId="0" applyNumberFormat="1" applyFont="1" applyBorder="1" applyAlignment="1">
      <alignment horizontal="left"/>
    </xf>
    <xf numFmtId="4" fontId="17" fillId="0" borderId="25" xfId="0" applyNumberFormat="1" applyFont="1" applyBorder="1" applyAlignment="1">
      <alignment horizontal="center"/>
    </xf>
    <xf numFmtId="0" fontId="17" fillId="7" borderId="25" xfId="0" quotePrefix="1" applyFont="1" applyFill="1" applyBorder="1" applyAlignment="1">
      <alignment horizontal="center"/>
    </xf>
    <xf numFmtId="0" fontId="17" fillId="7" borderId="25" xfId="0" applyFont="1" applyFill="1" applyBorder="1" applyAlignment="1">
      <alignment horizontal="left" indent="1"/>
    </xf>
    <xf numFmtId="4" fontId="17" fillId="7" borderId="25" xfId="0" quotePrefix="1" applyNumberFormat="1" applyFont="1" applyFill="1" applyBorder="1" applyAlignment="1">
      <alignment horizontal="left"/>
    </xf>
    <xf numFmtId="0" fontId="17" fillId="7" borderId="25" xfId="0" quotePrefix="1" applyFont="1" applyFill="1" applyBorder="1"/>
    <xf numFmtId="0" fontId="18" fillId="0" borderId="24" xfId="0" applyFont="1" applyBorder="1" applyAlignment="1">
      <alignment horizontal="right"/>
    </xf>
    <xf numFmtId="0" fontId="4" fillId="0" borderId="0" xfId="11" applyFont="1" applyAlignment="1">
      <alignment horizontal="center"/>
    </xf>
    <xf numFmtId="0" fontId="20" fillId="0" borderId="0" xfId="11"/>
    <xf numFmtId="0" fontId="4" fillId="0" borderId="0" xfId="11" applyFont="1" applyAlignment="1">
      <alignment horizontal="left"/>
    </xf>
    <xf numFmtId="0" fontId="5" fillId="0" borderId="0" xfId="11" applyFont="1" applyAlignment="1">
      <alignment horizontal="left"/>
    </xf>
    <xf numFmtId="0" fontId="20" fillId="0" borderId="0" xfId="11" applyAlignment="1">
      <alignment horizontal="left" indent="3"/>
    </xf>
    <xf numFmtId="4" fontId="20" fillId="0" borderId="0" xfId="11" applyNumberFormat="1"/>
    <xf numFmtId="0" fontId="20" fillId="0" borderId="0" xfId="11" applyAlignment="1">
      <alignment horizontal="center"/>
    </xf>
    <xf numFmtId="0" fontId="20" fillId="0" borderId="7" xfId="11" applyBorder="1" applyAlignment="1">
      <alignment horizontal="center"/>
    </xf>
    <xf numFmtId="0" fontId="20" fillId="0" borderId="26" xfId="11" applyBorder="1" applyAlignment="1">
      <alignment horizontal="left" indent="3"/>
    </xf>
    <xf numFmtId="0" fontId="5" fillId="0" borderId="10" xfId="11" applyFont="1" applyBorder="1" applyAlignment="1">
      <alignment horizontal="center"/>
    </xf>
    <xf numFmtId="0" fontId="5" fillId="0" borderId="43" xfId="11" applyFont="1" applyBorder="1" applyAlignment="1">
      <alignment horizontal="center"/>
    </xf>
    <xf numFmtId="4" fontId="5" fillId="0" borderId="25" xfId="11" applyNumberFormat="1" applyFont="1" applyBorder="1" applyAlignment="1">
      <alignment horizontal="center"/>
    </xf>
    <xf numFmtId="0" fontId="5" fillId="0" borderId="0" xfId="11" applyFont="1"/>
    <xf numFmtId="0" fontId="20" fillId="0" borderId="11" xfId="11" applyBorder="1" applyAlignment="1">
      <alignment horizontal="center"/>
    </xf>
    <xf numFmtId="0" fontId="20" fillId="0" borderId="30" xfId="11" applyBorder="1" applyAlignment="1">
      <alignment horizontal="left" indent="3"/>
    </xf>
    <xf numFmtId="4" fontId="5" fillId="0" borderId="30" xfId="11" applyNumberFormat="1" applyFont="1" applyBorder="1" applyAlignment="1">
      <alignment horizontal="center"/>
    </xf>
    <xf numFmtId="4" fontId="5" fillId="0" borderId="36" xfId="11" applyNumberFormat="1" applyFont="1" applyBorder="1" applyAlignment="1">
      <alignment horizontal="center"/>
    </xf>
    <xf numFmtId="0" fontId="5" fillId="5" borderId="14" xfId="11" applyFont="1" applyFill="1" applyBorder="1" applyAlignment="1">
      <alignment horizontal="left"/>
    </xf>
    <xf numFmtId="0" fontId="5" fillId="5" borderId="24" xfId="11" applyFont="1" applyFill="1" applyBorder="1" applyAlignment="1">
      <alignment horizontal="left" indent="1"/>
    </xf>
    <xf numFmtId="4" fontId="20" fillId="5" borderId="24" xfId="11" applyNumberFormat="1" applyFill="1" applyBorder="1"/>
    <xf numFmtId="0" fontId="20" fillId="5" borderId="44" xfId="11" applyFill="1" applyBorder="1"/>
    <xf numFmtId="0" fontId="20" fillId="0" borderId="19" xfId="11" applyBorder="1" applyAlignment="1">
      <alignment horizontal="center"/>
    </xf>
    <xf numFmtId="0" fontId="20" fillId="0" borderId="25" xfId="11" applyBorder="1" applyAlignment="1">
      <alignment horizontal="left" indent="1"/>
    </xf>
    <xf numFmtId="4" fontId="20" fillId="0" borderId="25" xfId="11" applyNumberFormat="1" applyBorder="1" applyAlignment="1" applyProtection="1">
      <alignment horizontal="right"/>
      <protection locked="0"/>
    </xf>
    <xf numFmtId="4" fontId="20" fillId="0" borderId="25" xfId="11" applyNumberFormat="1" applyBorder="1" applyProtection="1">
      <protection locked="0"/>
    </xf>
    <xf numFmtId="0" fontId="20" fillId="0" borderId="61" xfId="11" applyBorder="1" applyProtection="1">
      <protection locked="0"/>
    </xf>
    <xf numFmtId="0" fontId="5" fillId="5" borderId="19" xfId="11" applyFont="1" applyFill="1" applyBorder="1" applyAlignment="1">
      <alignment horizontal="left"/>
    </xf>
    <xf numFmtId="0" fontId="5" fillId="5" borderId="25" xfId="11" applyFont="1" applyFill="1" applyBorder="1" applyAlignment="1">
      <alignment horizontal="left" indent="1"/>
    </xf>
    <xf numFmtId="4" fontId="20" fillId="5" borderId="25" xfId="11" applyNumberFormat="1" applyFill="1" applyBorder="1" applyAlignment="1">
      <alignment horizontal="right"/>
    </xf>
    <xf numFmtId="4" fontId="20" fillId="5" borderId="25" xfId="11" applyNumberFormat="1" applyFill="1" applyBorder="1"/>
    <xf numFmtId="0" fontId="20" fillId="5" borderId="61" xfId="11" applyFill="1" applyBorder="1"/>
    <xf numFmtId="2" fontId="20" fillId="0" borderId="19" xfId="11" quotePrefix="1" applyNumberFormat="1" applyBorder="1" applyAlignment="1">
      <alignment horizontal="center"/>
    </xf>
    <xf numFmtId="4" fontId="20" fillId="5" borderId="24" xfId="11" applyNumberFormat="1" applyFill="1" applyBorder="1" applyAlignment="1">
      <alignment horizontal="right"/>
    </xf>
    <xf numFmtId="3" fontId="20" fillId="0" borderId="25" xfId="11" applyNumberFormat="1" applyBorder="1" applyProtection="1">
      <protection locked="0"/>
    </xf>
    <xf numFmtId="2" fontId="20" fillId="0" borderId="19" xfId="11" applyNumberFormat="1" applyBorder="1" applyAlignment="1">
      <alignment horizontal="center"/>
    </xf>
    <xf numFmtId="0" fontId="5" fillId="5" borderId="10" xfId="11" applyFont="1" applyFill="1" applyBorder="1" applyAlignment="1">
      <alignment horizontal="left"/>
    </xf>
    <xf numFmtId="4" fontId="5" fillId="5" borderId="43" xfId="11" applyNumberFormat="1" applyFont="1" applyFill="1" applyBorder="1" applyAlignment="1">
      <alignment horizontal="center"/>
    </xf>
    <xf numFmtId="4" fontId="5" fillId="5" borderId="25" xfId="11" applyNumberFormat="1" applyFont="1" applyFill="1" applyBorder="1"/>
    <xf numFmtId="0" fontId="5" fillId="5" borderId="61" xfId="11" applyFont="1" applyFill="1" applyBorder="1"/>
    <xf numFmtId="39" fontId="20" fillId="0" borderId="25" xfId="11" applyNumberFormat="1" applyBorder="1" applyAlignment="1" applyProtection="1">
      <alignment horizontal="right"/>
      <protection locked="0"/>
    </xf>
    <xf numFmtId="4" fontId="20" fillId="7" borderId="25" xfId="11" applyNumberFormat="1" applyFill="1" applyBorder="1" applyAlignment="1" applyProtection="1">
      <alignment horizontal="right"/>
      <protection locked="0"/>
    </xf>
    <xf numFmtId="4" fontId="20" fillId="7" borderId="25" xfId="11" applyNumberFormat="1" applyFill="1" applyBorder="1" applyProtection="1">
      <protection locked="0"/>
    </xf>
    <xf numFmtId="0" fontId="20" fillId="7" borderId="61" xfId="11" applyFill="1" applyBorder="1" applyProtection="1">
      <protection locked="0"/>
    </xf>
    <xf numFmtId="0" fontId="20" fillId="7" borderId="0" xfId="11" applyFill="1"/>
    <xf numFmtId="0" fontId="20" fillId="5" borderId="25" xfId="11" applyFill="1" applyBorder="1" applyAlignment="1">
      <alignment horizontal="left" indent="1"/>
    </xf>
    <xf numFmtId="2" fontId="20" fillId="0" borderId="22" xfId="11" quotePrefix="1" applyNumberFormat="1" applyBorder="1" applyAlignment="1">
      <alignment horizontal="center"/>
    </xf>
    <xf numFmtId="0" fontId="20" fillId="0" borderId="36" xfId="11" applyBorder="1" applyAlignment="1">
      <alignment horizontal="left" indent="1"/>
    </xf>
    <xf numFmtId="4" fontId="20" fillId="0" borderId="36" xfId="11" applyNumberFormat="1" applyBorder="1" applyAlignment="1" applyProtection="1">
      <alignment horizontal="right"/>
      <protection locked="0"/>
    </xf>
    <xf numFmtId="4" fontId="20" fillId="0" borderId="36" xfId="11" applyNumberFormat="1" applyBorder="1" applyProtection="1">
      <protection locked="0"/>
    </xf>
    <xf numFmtId="0" fontId="20" fillId="0" borderId="23" xfId="11" applyBorder="1" applyProtection="1">
      <protection locked="0"/>
    </xf>
    <xf numFmtId="0" fontId="2" fillId="0" borderId="24" xfId="11" applyFont="1" applyBorder="1" applyAlignment="1">
      <alignment horizontal="right"/>
    </xf>
    <xf numFmtId="4" fontId="5" fillId="0" borderId="24" xfId="11" applyNumberFormat="1" applyFont="1" applyBorder="1" applyAlignment="1">
      <alignment horizontal="right"/>
    </xf>
    <xf numFmtId="4" fontId="5" fillId="0" borderId="44" xfId="11" applyNumberFormat="1" applyFont="1" applyBorder="1" applyAlignment="1">
      <alignment horizontal="right"/>
    </xf>
    <xf numFmtId="0" fontId="2" fillId="0" borderId="25" xfId="11" applyFont="1" applyBorder="1" applyAlignment="1">
      <alignment horizontal="right"/>
    </xf>
    <xf numFmtId="4" fontId="5" fillId="0" borderId="25" xfId="11" applyNumberFormat="1" applyFont="1" applyBorder="1" applyAlignment="1">
      <alignment horizontal="right"/>
    </xf>
    <xf numFmtId="4" fontId="5" fillId="0" borderId="61" xfId="11" applyNumberFormat="1" applyFont="1" applyBorder="1" applyAlignment="1">
      <alignment horizontal="right"/>
    </xf>
    <xf numFmtId="0" fontId="2" fillId="0" borderId="25" xfId="11" applyFont="1" applyBorder="1" applyAlignment="1">
      <alignment horizontal="right" wrapText="1"/>
    </xf>
    <xf numFmtId="0" fontId="5" fillId="0" borderId="25" xfId="11" applyFont="1" applyBorder="1" applyAlignment="1">
      <alignment horizontal="right" wrapText="1"/>
    </xf>
    <xf numFmtId="0" fontId="5" fillId="0" borderId="36" xfId="11" applyFont="1" applyBorder="1" applyAlignment="1">
      <alignment horizontal="right"/>
    </xf>
    <xf numFmtId="4" fontId="5" fillId="0" borderId="36" xfId="11" applyNumberFormat="1" applyFont="1" applyBorder="1" applyAlignment="1">
      <alignment horizontal="right"/>
    </xf>
    <xf numFmtId="4" fontId="5" fillId="0" borderId="23" xfId="11" applyNumberFormat="1" applyFont="1" applyBorder="1" applyAlignment="1">
      <alignment horizontal="right"/>
    </xf>
    <xf numFmtId="0" fontId="5" fillId="0" borderId="0" xfId="11" applyFont="1" applyAlignment="1">
      <alignment horizontal="right"/>
    </xf>
    <xf numFmtId="4" fontId="5" fillId="0" borderId="0" xfId="11" applyNumberFormat="1" applyFont="1" applyAlignment="1">
      <alignment horizontal="right"/>
    </xf>
    <xf numFmtId="0" fontId="20" fillId="0" borderId="27" xfId="11" applyBorder="1" applyAlignment="1">
      <alignment horizontal="left" indent="3"/>
    </xf>
    <xf numFmtId="0" fontId="5" fillId="0" borderId="4" xfId="11" applyFont="1" applyBorder="1" applyAlignment="1">
      <alignment horizontal="center"/>
    </xf>
    <xf numFmtId="0" fontId="20" fillId="0" borderId="31" xfId="11" applyBorder="1" applyAlignment="1">
      <alignment horizontal="left" indent="3"/>
    </xf>
    <xf numFmtId="0" fontId="20" fillId="0" borderId="24" xfId="11" applyBorder="1" applyAlignment="1">
      <alignment horizontal="left" indent="1"/>
    </xf>
    <xf numFmtId="0" fontId="2" fillId="0" borderId="24" xfId="11" applyFont="1" applyBorder="1" applyAlignment="1">
      <alignment horizontal="left" indent="1"/>
    </xf>
    <xf numFmtId="4" fontId="20" fillId="0" borderId="24" xfId="11" applyNumberFormat="1" applyBorder="1" applyAlignment="1" applyProtection="1">
      <alignment horizontal="right"/>
      <protection locked="0"/>
    </xf>
    <xf numFmtId="0" fontId="5" fillId="6" borderId="19" xfId="11" applyFont="1" applyFill="1" applyBorder="1" applyAlignment="1">
      <alignment horizontal="left"/>
    </xf>
    <xf numFmtId="0" fontId="20" fillId="6" borderId="25" xfId="11" applyFill="1" applyBorder="1" applyAlignment="1">
      <alignment horizontal="left" indent="1"/>
    </xf>
    <xf numFmtId="4" fontId="20" fillId="6" borderId="24" xfId="11" applyNumberFormat="1" applyFill="1" applyBorder="1" applyAlignment="1">
      <alignment horizontal="right"/>
    </xf>
    <xf numFmtId="4" fontId="20" fillId="6" borderId="25" xfId="11" applyNumberFormat="1" applyFill="1" applyBorder="1"/>
    <xf numFmtId="0" fontId="20" fillId="6" borderId="61" xfId="11" applyFill="1" applyBorder="1"/>
    <xf numFmtId="0" fontId="2" fillId="0" borderId="25" xfId="11" applyFont="1" applyBorder="1" applyAlignment="1">
      <alignment horizontal="left" indent="1"/>
    </xf>
    <xf numFmtId="0" fontId="5" fillId="6" borderId="19" xfId="11" quotePrefix="1" applyFont="1" applyFill="1" applyBorder="1" applyAlignment="1">
      <alignment horizontal="left"/>
    </xf>
    <xf numFmtId="4" fontId="20" fillId="6" borderId="25" xfId="11" applyNumberFormat="1" applyFill="1" applyBorder="1" applyAlignment="1">
      <alignment horizontal="right"/>
    </xf>
    <xf numFmtId="2" fontId="2" fillId="0" borderId="22" xfId="11" quotePrefix="1" applyNumberFormat="1" applyFont="1" applyBorder="1" applyAlignment="1">
      <alignment horizontal="center"/>
    </xf>
    <xf numFmtId="0" fontId="2" fillId="0" borderId="36" xfId="11" applyFont="1" applyBorder="1" applyAlignment="1">
      <alignment horizontal="left" indent="1"/>
    </xf>
    <xf numFmtId="0" fontId="5" fillId="0" borderId="24" xfId="11" applyFont="1" applyBorder="1" applyAlignment="1">
      <alignment horizontal="right"/>
    </xf>
    <xf numFmtId="0" fontId="5" fillId="0" borderId="25" xfId="11" applyFont="1" applyBorder="1" applyAlignment="1">
      <alignment horizontal="right"/>
    </xf>
    <xf numFmtId="0" fontId="5" fillId="0" borderId="0" xfId="11" applyFont="1" applyAlignment="1">
      <alignment horizontal="center" vertical="center" wrapText="1"/>
    </xf>
    <xf numFmtId="0" fontId="20" fillId="0" borderId="38" xfId="11" applyBorder="1"/>
    <xf numFmtId="2" fontId="2" fillId="0" borderId="14" xfId="11" applyNumberFormat="1" applyFont="1" applyBorder="1" applyAlignment="1">
      <alignment horizontal="center"/>
    </xf>
    <xf numFmtId="0" fontId="5" fillId="6" borderId="25" xfId="11" applyFont="1" applyFill="1" applyBorder="1" applyAlignment="1">
      <alignment horizontal="left" indent="1"/>
    </xf>
    <xf numFmtId="4" fontId="5" fillId="6" borderId="25" xfId="11" applyNumberFormat="1" applyFont="1" applyFill="1" applyBorder="1" applyAlignment="1">
      <alignment horizontal="left"/>
    </xf>
    <xf numFmtId="0" fontId="5" fillId="6" borderId="61" xfId="11" applyFont="1" applyFill="1" applyBorder="1" applyAlignment="1">
      <alignment horizontal="left"/>
    </xf>
    <xf numFmtId="2" fontId="2" fillId="0" borderId="19" xfId="11" quotePrefix="1" applyNumberFormat="1" applyFont="1" applyBorder="1" applyAlignment="1">
      <alignment horizontal="center"/>
    </xf>
    <xf numFmtId="4" fontId="5" fillId="0" borderId="25" xfId="11" applyNumberFormat="1" applyFont="1" applyBorder="1" applyAlignment="1" applyProtection="1">
      <alignment horizontal="left"/>
      <protection locked="0"/>
    </xf>
    <xf numFmtId="0" fontId="5" fillId="0" borderId="61" xfId="11" applyFont="1" applyBorder="1" applyAlignment="1" applyProtection="1">
      <alignment horizontal="left"/>
      <protection locked="0"/>
    </xf>
    <xf numFmtId="0" fontId="2" fillId="0" borderId="19" xfId="11" applyFont="1" applyBorder="1" applyAlignment="1">
      <alignment horizontal="center"/>
    </xf>
    <xf numFmtId="0" fontId="20" fillId="5" borderId="25" xfId="11" applyFill="1" applyBorder="1"/>
    <xf numFmtId="0" fontId="20" fillId="0" borderId="36" xfId="11" applyBorder="1" applyProtection="1">
      <protection locked="0"/>
    </xf>
    <xf numFmtId="2" fontId="20" fillId="0" borderId="14" xfId="11" applyNumberFormat="1" applyBorder="1" applyAlignment="1">
      <alignment horizontal="center"/>
    </xf>
    <xf numFmtId="4" fontId="2" fillId="3" borderId="25" xfId="11" applyNumberFormat="1" applyFont="1" applyFill="1" applyBorder="1" applyAlignment="1" applyProtection="1">
      <alignment horizontal="right"/>
      <protection locked="0"/>
    </xf>
    <xf numFmtId="0" fontId="20" fillId="0" borderId="61" xfId="11" applyBorder="1"/>
    <xf numFmtId="4" fontId="6" fillId="0" borderId="0" xfId="11" applyNumberFormat="1" applyFont="1"/>
    <xf numFmtId="0" fontId="7" fillId="5" borderId="26" xfId="6" applyFont="1" applyFill="1" applyBorder="1" applyAlignment="1">
      <alignment horizontal="left" indent="3"/>
    </xf>
    <xf numFmtId="4" fontId="6" fillId="5" borderId="26" xfId="6" applyNumberFormat="1" applyFont="1" applyFill="1" applyBorder="1" applyAlignment="1">
      <alignment horizontal="center"/>
    </xf>
    <xf numFmtId="4" fontId="6" fillId="0" borderId="8" xfId="6" applyNumberFormat="1" applyFont="1" applyBorder="1" applyAlignment="1">
      <alignment horizontal="center"/>
    </xf>
    <xf numFmtId="0" fontId="6" fillId="5" borderId="30" xfId="6" applyFont="1" applyFill="1" applyBorder="1" applyAlignment="1">
      <alignment horizontal="center"/>
    </xf>
    <xf numFmtId="4" fontId="6" fillId="5" borderId="30" xfId="6" applyNumberFormat="1" applyFont="1" applyFill="1" applyBorder="1" applyAlignment="1">
      <alignment horizontal="center"/>
    </xf>
    <xf numFmtId="4" fontId="6" fillId="0" borderId="12" xfId="6" applyNumberFormat="1" applyFont="1" applyBorder="1" applyAlignment="1">
      <alignment horizontal="center"/>
    </xf>
    <xf numFmtId="0" fontId="7" fillId="0" borderId="14" xfId="6" applyFont="1" applyBorder="1" applyAlignment="1">
      <alignment horizontal="center"/>
    </xf>
    <xf numFmtId="4" fontId="7" fillId="0" borderId="24" xfId="7" applyNumberFormat="1" applyFont="1" applyBorder="1" applyProtection="1"/>
    <xf numFmtId="4" fontId="7" fillId="0" borderId="44" xfId="7" applyNumberFormat="1" applyFont="1" applyBorder="1" applyProtection="1">
      <protection locked="0"/>
    </xf>
    <xf numFmtId="0" fontId="7" fillId="0" borderId="19" xfId="6" applyFont="1" applyBorder="1" applyAlignment="1">
      <alignment horizontal="center"/>
    </xf>
    <xf numFmtId="4" fontId="7" fillId="0" borderId="25" xfId="7" applyNumberFormat="1" applyFont="1" applyBorder="1" applyProtection="1"/>
    <xf numFmtId="4" fontId="7" fillId="0" borderId="61" xfId="7" applyNumberFormat="1" applyFont="1" applyBorder="1" applyProtection="1">
      <protection locked="0"/>
    </xf>
    <xf numFmtId="4" fontId="6" fillId="5" borderId="23" xfId="7" applyNumberFormat="1" applyFont="1" applyFill="1" applyBorder="1" applyProtection="1"/>
    <xf numFmtId="0" fontId="8" fillId="4" borderId="14" xfId="6" applyFont="1" applyFill="1" applyBorder="1" applyAlignment="1">
      <alignment horizontal="left" wrapText="1"/>
    </xf>
    <xf numFmtId="0" fontId="7" fillId="0" borderId="24" xfId="6" applyFont="1" applyBorder="1" applyAlignment="1" applyProtection="1">
      <alignment horizontal="left" indent="1"/>
      <protection locked="0"/>
    </xf>
    <xf numFmtId="4" fontId="7" fillId="0" borderId="24" xfId="7" applyNumberFormat="1" applyFont="1" applyFill="1" applyBorder="1" applyProtection="1">
      <protection locked="0"/>
    </xf>
    <xf numFmtId="4" fontId="7" fillId="0" borderId="17" xfId="7" applyNumberFormat="1" applyFont="1" applyFill="1" applyBorder="1" applyProtection="1">
      <protection locked="0"/>
    </xf>
    <xf numFmtId="4" fontId="7" fillId="0" borderId="15" xfId="7" applyNumberFormat="1" applyFont="1" applyFill="1" applyBorder="1" applyProtection="1">
      <protection locked="0"/>
    </xf>
    <xf numFmtId="4" fontId="7" fillId="0" borderId="44" xfId="7" applyNumberFormat="1" applyFont="1" applyFill="1" applyBorder="1" applyProtection="1">
      <protection locked="0"/>
    </xf>
    <xf numFmtId="0" fontId="5" fillId="4" borderId="14" xfId="6" applyFont="1" applyFill="1" applyBorder="1" applyAlignment="1">
      <alignment horizontal="left" wrapText="1"/>
    </xf>
    <xf numFmtId="0" fontId="7" fillId="4" borderId="24" xfId="6" applyFont="1" applyFill="1" applyBorder="1" applyAlignment="1">
      <alignment horizontal="left" indent="1"/>
    </xf>
    <xf numFmtId="4" fontId="7" fillId="4" borderId="44" xfId="7" applyNumberFormat="1" applyFont="1" applyFill="1" applyBorder="1" applyProtection="1"/>
    <xf numFmtId="0" fontId="7" fillId="4" borderId="19" xfId="6" applyFont="1" applyFill="1" applyBorder="1" applyAlignment="1">
      <alignment horizontal="right"/>
    </xf>
    <xf numFmtId="0" fontId="7" fillId="0" borderId="25" xfId="6" applyFont="1" applyBorder="1" applyAlignment="1" applyProtection="1">
      <alignment horizontal="left" indent="1"/>
      <protection locked="0"/>
    </xf>
    <xf numFmtId="0" fontId="8" fillId="4" borderId="19" xfId="6" applyFont="1" applyFill="1" applyBorder="1" applyAlignment="1">
      <alignment horizontal="left"/>
    </xf>
    <xf numFmtId="0" fontId="7" fillId="4" borderId="25" xfId="6" applyFont="1" applyFill="1" applyBorder="1" applyAlignment="1">
      <alignment horizontal="left" indent="1"/>
    </xf>
    <xf numFmtId="4" fontId="7" fillId="4" borderId="61" xfId="7" applyNumberFormat="1" applyFont="1" applyFill="1" applyBorder="1" applyProtection="1"/>
    <xf numFmtId="0" fontId="10" fillId="4" borderId="19" xfId="6" applyFont="1" applyFill="1" applyBorder="1"/>
    <xf numFmtId="0" fontId="10" fillId="4" borderId="19" xfId="6" applyFont="1" applyFill="1" applyBorder="1" applyAlignment="1">
      <alignment horizontal="left"/>
    </xf>
    <xf numFmtId="0" fontId="9" fillId="4" borderId="19" xfId="6" applyFont="1" applyFill="1" applyBorder="1" applyAlignment="1">
      <alignment horizontal="right" wrapText="1"/>
    </xf>
    <xf numFmtId="0" fontId="20" fillId="0" borderId="21" xfId="11" applyBorder="1" applyProtection="1">
      <protection locked="0"/>
    </xf>
    <xf numFmtId="0" fontId="2" fillId="4" borderId="19" xfId="6" applyFill="1" applyBorder="1" applyAlignment="1">
      <alignment horizontal="right"/>
    </xf>
    <xf numFmtId="0" fontId="8" fillId="4" borderId="19" xfId="6" applyFont="1" applyFill="1" applyBorder="1" applyAlignment="1">
      <alignment horizontal="left" wrapText="1"/>
    </xf>
    <xf numFmtId="0" fontId="7" fillId="0" borderId="21" xfId="6" applyFont="1" applyBorder="1" applyProtection="1">
      <protection locked="0"/>
    </xf>
    <xf numFmtId="0" fontId="7" fillId="0" borderId="0" xfId="11" applyFont="1" applyAlignment="1">
      <alignment horizontal="left" indent="1"/>
    </xf>
    <xf numFmtId="4" fontId="7" fillId="0" borderId="0" xfId="11" applyNumberFormat="1" applyFont="1"/>
    <xf numFmtId="0" fontId="7" fillId="0" borderId="0" xfId="11" applyFont="1"/>
    <xf numFmtId="0" fontId="6" fillId="0" borderId="0" xfId="11" applyFont="1" applyAlignment="1">
      <alignment horizontal="center"/>
    </xf>
    <xf numFmtId="0" fontId="7" fillId="5" borderId="45" xfId="11" applyFont="1" applyFill="1" applyBorder="1"/>
    <xf numFmtId="0" fontId="7" fillId="5" borderId="45" xfId="11" applyFont="1" applyFill="1" applyBorder="1" applyAlignment="1">
      <alignment horizontal="left" indent="3"/>
    </xf>
    <xf numFmtId="4" fontId="6" fillId="5" borderId="45" xfId="11" applyNumberFormat="1" applyFont="1" applyFill="1" applyBorder="1" applyAlignment="1">
      <alignment horizontal="center"/>
    </xf>
    <xf numFmtId="0" fontId="6" fillId="5" borderId="24" xfId="11" applyFont="1" applyFill="1" applyBorder="1" applyAlignment="1">
      <alignment horizontal="center"/>
    </xf>
    <xf numFmtId="4" fontId="6" fillId="5" borderId="24" xfId="11" applyNumberFormat="1" applyFont="1" applyFill="1" applyBorder="1" applyAlignment="1">
      <alignment horizontal="center"/>
    </xf>
    <xf numFmtId="0" fontId="7" fillId="5" borderId="10" xfId="11" applyFont="1" applyFill="1" applyBorder="1" applyAlignment="1">
      <alignment horizontal="center"/>
    </xf>
    <xf numFmtId="0" fontId="7" fillId="5" borderId="43" xfId="11" applyFont="1" applyFill="1" applyBorder="1" applyAlignment="1">
      <alignment horizontal="left" indent="1"/>
    </xf>
    <xf numFmtId="44" fontId="7" fillId="5" borderId="43" xfId="7" applyFont="1" applyFill="1" applyBorder="1" applyProtection="1"/>
    <xf numFmtId="44" fontId="7" fillId="5" borderId="45" xfId="7" applyFont="1" applyFill="1" applyBorder="1" applyProtection="1"/>
    <xf numFmtId="0" fontId="6" fillId="5" borderId="10" xfId="11" applyFont="1" applyFill="1" applyBorder="1" applyAlignment="1">
      <alignment horizontal="left"/>
    </xf>
    <xf numFmtId="0" fontId="7" fillId="5" borderId="43" xfId="11" applyFont="1" applyFill="1" applyBorder="1"/>
    <xf numFmtId="4" fontId="7" fillId="5" borderId="43" xfId="7" applyNumberFormat="1" applyFont="1" applyFill="1" applyBorder="1" applyProtection="1"/>
    <xf numFmtId="0" fontId="6" fillId="5" borderId="38" xfId="11" applyFont="1" applyFill="1" applyBorder="1" applyAlignment="1">
      <alignment horizontal="left"/>
    </xf>
    <xf numFmtId="0" fontId="6" fillId="5" borderId="6" xfId="11" applyFont="1" applyFill="1" applyBorder="1"/>
    <xf numFmtId="4" fontId="6" fillId="5" borderId="62" xfId="7" applyNumberFormat="1" applyFont="1" applyFill="1" applyBorder="1" applyProtection="1"/>
    <xf numFmtId="4" fontId="6" fillId="5" borderId="63" xfId="7" applyNumberFormat="1" applyFont="1" applyFill="1" applyBorder="1" applyProtection="1"/>
    <xf numFmtId="0" fontId="6" fillId="5" borderId="11" xfId="11" applyFont="1" applyFill="1" applyBorder="1" applyAlignment="1">
      <alignment horizontal="left"/>
    </xf>
    <xf numFmtId="0" fontId="5" fillId="5" borderId="30" xfId="11" applyFont="1" applyFill="1" applyBorder="1"/>
    <xf numFmtId="4" fontId="5" fillId="5" borderId="30" xfId="7" applyNumberFormat="1" applyFont="1" applyFill="1" applyBorder="1" applyProtection="1"/>
    <xf numFmtId="0" fontId="7" fillId="0" borderId="0" xfId="11" applyFont="1" applyAlignment="1">
      <alignment horizontal="center"/>
    </xf>
    <xf numFmtId="4" fontId="20" fillId="0" borderId="0" xfId="11" applyNumberFormat="1" applyAlignment="1">
      <alignment horizontal="right"/>
    </xf>
    <xf numFmtId="0" fontId="20" fillId="0" borderId="0" xfId="11" applyAlignment="1">
      <alignment horizontal="left" indent="1"/>
    </xf>
    <xf numFmtId="43" fontId="2" fillId="9" borderId="21" xfId="4" applyFont="1" applyFill="1" applyBorder="1" applyProtection="1">
      <protection locked="0"/>
    </xf>
    <xf numFmtId="43" fontId="2" fillId="0" borderId="21" xfId="4" applyFont="1" applyFill="1" applyBorder="1" applyProtection="1">
      <protection locked="0"/>
    </xf>
    <xf numFmtId="0" fontId="2" fillId="2" borderId="25" xfId="11" applyFont="1" applyFill="1" applyBorder="1" applyAlignment="1">
      <alignment horizontal="left" indent="1"/>
    </xf>
    <xf numFmtId="0" fontId="7" fillId="0" borderId="28" xfId="6" applyFont="1" applyBorder="1" applyAlignment="1">
      <alignment horizontal="left"/>
    </xf>
    <xf numFmtId="0" fontId="6" fillId="0" borderId="40" xfId="11" applyFont="1" applyBorder="1" applyAlignment="1">
      <alignment horizontal="center"/>
    </xf>
    <xf numFmtId="4" fontId="5" fillId="0" borderId="18" xfId="11" applyNumberFormat="1" applyFont="1" applyBorder="1" applyAlignment="1">
      <alignment horizontal="center"/>
    </xf>
    <xf numFmtId="4" fontId="5" fillId="0" borderId="34" xfId="11" applyNumberFormat="1" applyFont="1" applyBorder="1" applyAlignment="1">
      <alignment horizontal="center"/>
    </xf>
    <xf numFmtId="4" fontId="5" fillId="0" borderId="16" xfId="11" applyNumberFormat="1" applyFont="1" applyBorder="1" applyAlignment="1">
      <alignment horizontal="center"/>
    </xf>
    <xf numFmtId="0" fontId="5" fillId="0" borderId="29" xfId="11" applyFont="1" applyBorder="1" applyAlignment="1">
      <alignment horizontal="center" vertical="center"/>
    </xf>
    <xf numFmtId="0" fontId="5" fillId="0" borderId="39" xfId="11" applyFont="1" applyBorder="1" applyAlignment="1">
      <alignment horizontal="center" vertical="center"/>
    </xf>
    <xf numFmtId="0" fontId="5" fillId="0" borderId="33" xfId="11" applyFont="1" applyBorder="1" applyAlignment="1">
      <alignment horizontal="center" vertical="center"/>
    </xf>
    <xf numFmtId="0" fontId="5" fillId="0" borderId="7" xfId="11" applyFont="1" applyBorder="1" applyAlignment="1">
      <alignment horizontal="center" vertical="center" wrapText="1"/>
    </xf>
    <xf numFmtId="0" fontId="5" fillId="0" borderId="10" xfId="11" applyFont="1" applyBorder="1" applyAlignment="1">
      <alignment horizontal="center" vertical="center" wrapText="1"/>
    </xf>
    <xf numFmtId="0" fontId="5" fillId="0" borderId="11" xfId="11" applyFont="1" applyBorder="1" applyAlignment="1">
      <alignment horizontal="center" vertical="center" wrapText="1"/>
    </xf>
    <xf numFmtId="0" fontId="6" fillId="0" borderId="5" xfId="6" applyFont="1" applyBorder="1" applyAlignment="1">
      <alignment horizontal="left"/>
    </xf>
    <xf numFmtId="0" fontId="6" fillId="5" borderId="26" xfId="6" applyFont="1" applyFill="1" applyBorder="1" applyAlignment="1">
      <alignment horizontal="center" vertical="center"/>
    </xf>
    <xf numFmtId="0" fontId="6" fillId="5" borderId="30" xfId="6" applyFont="1" applyFill="1" applyBorder="1" applyAlignment="1">
      <alignment horizontal="center" vertical="center"/>
    </xf>
    <xf numFmtId="4" fontId="6" fillId="6" borderId="8" xfId="6" applyNumberFormat="1" applyFont="1" applyFill="1" applyBorder="1" applyAlignment="1">
      <alignment horizontal="center" vertical="center"/>
    </xf>
    <xf numFmtId="4" fontId="6" fillId="6" borderId="12" xfId="6" applyNumberFormat="1" applyFont="1" applyFill="1" applyBorder="1" applyAlignment="1">
      <alignment horizontal="center" vertical="center"/>
    </xf>
    <xf numFmtId="0" fontId="4" fillId="0" borderId="0" xfId="11" applyFont="1" applyAlignment="1">
      <alignment horizontal="center"/>
    </xf>
    <xf numFmtId="0" fontId="4" fillId="3" borderId="40" xfId="11" applyFont="1" applyFill="1" applyBorder="1" applyAlignment="1" applyProtection="1">
      <alignment horizontal="center"/>
      <protection locked="0"/>
    </xf>
    <xf numFmtId="44" fontId="3" fillId="0" borderId="1" xfId="1" applyFont="1" applyFill="1" applyBorder="1" applyAlignment="1" applyProtection="1">
      <alignment horizontal="right"/>
    </xf>
    <xf numFmtId="44" fontId="3" fillId="0" borderId="2" xfId="1" applyFont="1" applyFill="1" applyBorder="1" applyAlignment="1" applyProtection="1">
      <alignment horizontal="right"/>
    </xf>
    <xf numFmtId="44" fontId="3" fillId="0" borderId="3" xfId="1" applyFont="1" applyFill="1" applyBorder="1" applyAlignment="1" applyProtection="1">
      <alignment horizontal="right"/>
    </xf>
    <xf numFmtId="0" fontId="0" fillId="0" borderId="0" xfId="0" applyAlignment="1">
      <alignment horizontal="center" vertical="center"/>
    </xf>
    <xf numFmtId="0" fontId="0" fillId="0" borderId="59" xfId="0" applyBorder="1" applyAlignment="1">
      <alignment horizontal="center" vertical="center"/>
    </xf>
    <xf numFmtId="0" fontId="0" fillId="8" borderId="60" xfId="0" applyFill="1" applyBorder="1" applyAlignment="1" applyProtection="1">
      <alignment horizontal="center"/>
      <protection locked="0"/>
    </xf>
    <xf numFmtId="0" fontId="0" fillId="0" borderId="0" xfId="0" applyAlignment="1">
      <alignment horizontal="left" vertical="center" wrapText="1"/>
    </xf>
    <xf numFmtId="0" fontId="0" fillId="0" borderId="46" xfId="0"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0" fontId="0" fillId="0" borderId="54" xfId="0" applyBorder="1" applyAlignment="1">
      <alignment horizontal="center"/>
    </xf>
    <xf numFmtId="44" fontId="5" fillId="0" borderId="1" xfId="1" applyFont="1" applyFill="1" applyBorder="1" applyAlignment="1" applyProtection="1">
      <alignment horizontal="right"/>
    </xf>
    <xf numFmtId="44" fontId="5" fillId="0" borderId="2" xfId="1" applyFont="1" applyFill="1" applyBorder="1" applyAlignment="1" applyProtection="1">
      <alignment horizontal="right"/>
    </xf>
    <xf numFmtId="44" fontId="5" fillId="0" borderId="3" xfId="1" applyFont="1" applyFill="1" applyBorder="1" applyAlignment="1" applyProtection="1">
      <alignment horizontal="right"/>
    </xf>
    <xf numFmtId="0" fontId="5" fillId="0" borderId="0" xfId="0" applyFont="1" applyAlignment="1">
      <alignment horizontal="right"/>
    </xf>
    <xf numFmtId="17" fontId="0" fillId="8" borderId="40" xfId="0" quotePrefix="1" applyNumberFormat="1" applyFill="1" applyBorder="1" applyAlignment="1" applyProtection="1">
      <alignment horizontal="center" vertical="center"/>
      <protection locked="0"/>
    </xf>
    <xf numFmtId="0" fontId="0" fillId="0" borderId="0" xfId="0" applyAlignment="1">
      <alignment horizontal="center"/>
    </xf>
    <xf numFmtId="0" fontId="8" fillId="0" borderId="9" xfId="10" applyNumberFormat="1" applyFont="1" applyFill="1" applyBorder="1" applyAlignment="1" applyProtection="1">
      <alignment horizontal="center" vertical="center" wrapText="1"/>
    </xf>
    <xf numFmtId="0" fontId="8" fillId="0" borderId="13" xfId="10" applyNumberFormat="1" applyFont="1" applyFill="1" applyBorder="1" applyAlignment="1" applyProtection="1">
      <alignment horizontal="center" vertical="center" wrapText="1"/>
    </xf>
    <xf numFmtId="0" fontId="8" fillId="0" borderId="28" xfId="10" applyNumberFormat="1" applyFont="1" applyFill="1" applyBorder="1" applyAlignment="1" applyProtection="1">
      <alignment horizontal="center" vertical="center" wrapText="1"/>
    </xf>
    <xf numFmtId="0" fontId="8" fillId="0" borderId="5" xfId="10" applyNumberFormat="1" applyFont="1" applyFill="1" applyBorder="1" applyAlignment="1" applyProtection="1">
      <alignment horizontal="center" vertical="center" wrapText="1"/>
    </xf>
    <xf numFmtId="0" fontId="3" fillId="0" borderId="0" xfId="0" applyFont="1" applyAlignment="1">
      <alignment horizontal="center"/>
    </xf>
    <xf numFmtId="0" fontId="8" fillId="0" borderId="0" xfId="0" applyFont="1" applyAlignment="1" applyProtection="1">
      <alignment horizontal="center"/>
      <protection locked="0"/>
    </xf>
    <xf numFmtId="0" fontId="14" fillId="0" borderId="0" xfId="0" applyFont="1" applyAlignment="1">
      <alignment horizontal="center"/>
    </xf>
    <xf numFmtId="14" fontId="0" fillId="8" borderId="40" xfId="0" applyNumberFormat="1" applyFill="1" applyBorder="1" applyAlignment="1" applyProtection="1">
      <alignment horizontal="center" vertical="center"/>
      <protection locked="0"/>
    </xf>
  </cellXfs>
  <cellStyles count="12">
    <cellStyle name="Comma 2 2" xfId="4" xr:uid="{CC8B784E-9F84-4F25-A8CF-C96FA30D7CE6}"/>
    <cellStyle name="Currency" xfId="1" builtinId="4"/>
    <cellStyle name="Currency 2 2" xfId="7" xr:uid="{D5B68767-F461-45C4-A318-F8A776BBA878}"/>
    <cellStyle name="Currency 3 2" xfId="9" xr:uid="{B18F8227-3CD7-4D20-ACC4-86388D5A6459}"/>
    <cellStyle name="Currency0" xfId="10" xr:uid="{6D2CB703-6B44-4C6A-B647-41B3FD59E480}"/>
    <cellStyle name="Normal" xfId="0" builtinId="0"/>
    <cellStyle name="Normal 10" xfId="8" xr:uid="{44DB4D1A-96DE-4F54-BEC3-EAB22527C342}"/>
    <cellStyle name="Normal 11 3 2" xfId="5" xr:uid="{C58143C4-FEE6-441A-B635-FE0CB5FBA580}"/>
    <cellStyle name="Normal 2" xfId="11" xr:uid="{AFB37213-54E9-42A3-ACE2-A084940B2477}"/>
    <cellStyle name="Normal 2 2" xfId="6" xr:uid="{4AE8C298-80E7-430D-BDCB-6824CECA1AAE}"/>
    <cellStyle name="Normal 3" xfId="3" xr:uid="{F756219C-B1B7-42C8-838C-ACC2E0B776F0}"/>
    <cellStyle name="Percent" xfId="2" builtinId="5"/>
  </cellStyles>
  <dxfs count="5">
    <dxf>
      <fill>
        <patternFill>
          <bgColor rgb="FFFFFF00"/>
        </patternFill>
      </fill>
    </dxf>
    <dxf>
      <fill>
        <patternFill>
          <bgColor rgb="FFFF0000"/>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66cas\AppData\Local\Microsoft\Windows\INetCache\Content.Outlook\DJ3WWYOO\20200331%205311_DBE_ATTACHMENT%20A%20-FY20%20-%20COVID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ail-Transit\TRANSIT\Project%20Coordinator\FY%202020%20Spreadsheets\5311%20Program\20191031%205311_DBE_ATTACHMENT%20A%20-FY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of Details "/>
      <sheetName val="BMCAP FY20"/>
      <sheetName val="Cover Sheet"/>
      <sheetName val="DATA"/>
    </sheetNames>
    <sheetDataSet>
      <sheetData sheetId="0" refreshError="1"/>
      <sheetData sheetId="1" refreshError="1"/>
      <sheetData sheetId="2" refreshError="1"/>
      <sheetData sheetId="3">
        <row r="55">
          <cell r="A55">
            <v>9302</v>
          </cell>
          <cell r="B55" t="str">
            <v>501.01 PERSONNEL</v>
          </cell>
          <cell r="C55" t="str">
            <v>501.01 PERSONNEL</v>
          </cell>
          <cell r="E55">
            <v>6338.5</v>
          </cell>
          <cell r="J55">
            <v>79572</v>
          </cell>
        </row>
        <row r="56">
          <cell r="A56">
            <v>9310</v>
          </cell>
          <cell r="B56" t="str">
            <v>CAP STAFF EXPENSES</v>
          </cell>
          <cell r="C56" t="str">
            <v>CAP STAFF EXPENSES</v>
          </cell>
          <cell r="J56">
            <v>0</v>
          </cell>
        </row>
        <row r="57">
          <cell r="A57">
            <v>9320</v>
          </cell>
          <cell r="B57" t="str">
            <v>503.04 PROFESSIONAL SERVICE</v>
          </cell>
          <cell r="C57" t="str">
            <v>503.04 PROFESSIONAL SERVICE</v>
          </cell>
          <cell r="E57">
            <v>0</v>
          </cell>
          <cell r="J57">
            <v>35</v>
          </cell>
        </row>
        <row r="58">
          <cell r="A58">
            <v>9401</v>
          </cell>
          <cell r="B58" t="str">
            <v>501.03 PERSONNEL SALARIES</v>
          </cell>
          <cell r="C58" t="str">
            <v>501.03 PERSONNEL SALARIES</v>
          </cell>
          <cell r="E58">
            <v>856.71</v>
          </cell>
          <cell r="J58">
            <v>29702</v>
          </cell>
        </row>
        <row r="59">
          <cell r="A59">
            <v>9503</v>
          </cell>
          <cell r="B59" t="str">
            <v>504.01 FUEL &amp; OIL</v>
          </cell>
          <cell r="C59" t="str">
            <v>504.01 FUEL &amp; OIL</v>
          </cell>
          <cell r="E59">
            <v>0</v>
          </cell>
          <cell r="J59">
            <v>16000</v>
          </cell>
        </row>
        <row r="60">
          <cell r="A60">
            <v>9508</v>
          </cell>
          <cell r="B60" t="str">
            <v>503.05 VEHICLE REPAIRS</v>
          </cell>
          <cell r="C60" t="str">
            <v>503.05 VEHICLE REPAIRS</v>
          </cell>
          <cell r="E60">
            <v>0</v>
          </cell>
          <cell r="J60">
            <v>2000</v>
          </cell>
        </row>
        <row r="61">
          <cell r="A61">
            <v>9513</v>
          </cell>
          <cell r="B61" t="str">
            <v>502.13 TOOLS/UNIFORMS</v>
          </cell>
          <cell r="C61" t="str">
            <v>502.13 TOOLS/UNIFORMS</v>
          </cell>
          <cell r="E61">
            <v>0</v>
          </cell>
          <cell r="J61">
            <v>900</v>
          </cell>
        </row>
        <row r="62">
          <cell r="A62">
            <v>9530</v>
          </cell>
          <cell r="B62" t="str">
            <v>507.04 PERSONNEL RECORD CH</v>
          </cell>
          <cell r="C62" t="str">
            <v>507.04 PERSONNEL RECORD CH</v>
          </cell>
          <cell r="E62">
            <v>0</v>
          </cell>
          <cell r="J62">
            <v>30</v>
          </cell>
        </row>
        <row r="63">
          <cell r="A63">
            <v>9583</v>
          </cell>
          <cell r="B63" t="str">
            <v>502.02 BENEFITS-PENSION</v>
          </cell>
          <cell r="C63" t="str">
            <v>502.02 BENEFITS-PENSION</v>
          </cell>
          <cell r="E63">
            <v>22.97</v>
          </cell>
          <cell r="J63">
            <v>2600</v>
          </cell>
        </row>
        <row r="64">
          <cell r="A64">
            <v>9584</v>
          </cell>
          <cell r="B64" t="str">
            <v>502.05 BENEFITS-LIFE INSURANCE</v>
          </cell>
          <cell r="C64" t="str">
            <v>502.05 BENEFITS-LIFE INSURANCE</v>
          </cell>
          <cell r="E64">
            <v>71.36</v>
          </cell>
          <cell r="J64">
            <v>836</v>
          </cell>
        </row>
        <row r="65">
          <cell r="A65">
            <v>9585</v>
          </cell>
          <cell r="B65" t="str">
            <v>502.07 BENEFITS-UNEMP INS</v>
          </cell>
          <cell r="C65" t="str">
            <v>502.07 BENEFITS-UNEMP INS</v>
          </cell>
          <cell r="E65">
            <v>36</v>
          </cell>
          <cell r="J65">
            <v>585</v>
          </cell>
        </row>
        <row r="66">
          <cell r="A66">
            <v>9587</v>
          </cell>
          <cell r="B66" t="str">
            <v>502.04 BENEFITS-DENTAL</v>
          </cell>
          <cell r="C66" t="str">
            <v>502.04 BENEFITS-DENTAL</v>
          </cell>
          <cell r="E66">
            <v>0</v>
          </cell>
          <cell r="J66">
            <v>3275</v>
          </cell>
        </row>
        <row r="67">
          <cell r="A67">
            <v>9602</v>
          </cell>
          <cell r="B67" t="str">
            <v>502.01 MEMBER-FICA</v>
          </cell>
          <cell r="C67" t="str">
            <v>502.01 MEMBER-FICA</v>
          </cell>
          <cell r="E67">
            <v>516.24</v>
          </cell>
          <cell r="J67">
            <v>8359</v>
          </cell>
        </row>
        <row r="68">
          <cell r="A68">
            <v>9603</v>
          </cell>
          <cell r="B68" t="str">
            <v>502.08 MEMBER-WORKMANS CO</v>
          </cell>
          <cell r="C68" t="str">
            <v>502.08 MEMBER-WORKMANS CO</v>
          </cell>
          <cell r="E68">
            <v>433.88</v>
          </cell>
          <cell r="J68">
            <v>5945</v>
          </cell>
        </row>
        <row r="69">
          <cell r="A69">
            <v>9604</v>
          </cell>
          <cell r="B69" t="str">
            <v>502.03 MEMBER-HEALTH</v>
          </cell>
          <cell r="C69" t="str">
            <v>502.03 MEMBER-HEALTH</v>
          </cell>
          <cell r="E69">
            <v>1414.89</v>
          </cell>
          <cell r="J69">
            <v>34669</v>
          </cell>
        </row>
        <row r="70">
          <cell r="A70">
            <v>9651</v>
          </cell>
          <cell r="B70" t="str">
            <v>502.99 FRINGE BENEFITS</v>
          </cell>
          <cell r="C70" t="str">
            <v>502.99 FRINGE BENEFITS</v>
          </cell>
          <cell r="E70">
            <v>0</v>
          </cell>
          <cell r="J70">
            <v>295</v>
          </cell>
        </row>
        <row r="71">
          <cell r="A71">
            <v>9653</v>
          </cell>
          <cell r="B71" t="str">
            <v>505.02 TELEPHONE</v>
          </cell>
          <cell r="C71" t="str">
            <v>505.02 TELEPHONE</v>
          </cell>
          <cell r="E71">
            <v>77.83</v>
          </cell>
          <cell r="J71">
            <v>1037</v>
          </cell>
        </row>
        <row r="72">
          <cell r="A72">
            <v>9724</v>
          </cell>
          <cell r="B72" t="str">
            <v>504.03 OPER-SUPPLIES-PROGR</v>
          </cell>
          <cell r="C72" t="str">
            <v>504.03 OPER-SUPPLIES-PROGR</v>
          </cell>
          <cell r="E72">
            <v>0</v>
          </cell>
          <cell r="J72">
            <v>1400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of Details "/>
      <sheetName val="BMCAP FY20"/>
      <sheetName val="Cover Sheet"/>
      <sheetName val="DATA"/>
    </sheetNames>
    <sheetDataSet>
      <sheetData sheetId="0" refreshError="1"/>
      <sheetData sheetId="1" refreshError="1"/>
      <sheetData sheetId="2" refreshError="1"/>
      <sheetData sheetId="3" refreshError="1">
        <row r="6">
          <cell r="A6">
            <v>9310</v>
          </cell>
          <cell r="B6">
            <v>501.99</v>
          </cell>
          <cell r="C6" t="str">
            <v>CAP STAFF EXPENSES</v>
          </cell>
          <cell r="D6">
            <v>1232</v>
          </cell>
          <cell r="E6">
            <v>1472.75</v>
          </cell>
          <cell r="F6" t="str">
            <v>119.54%</v>
          </cell>
          <cell r="G6">
            <v>4928</v>
          </cell>
          <cell r="H6">
            <v>5684.23</v>
          </cell>
          <cell r="I6" t="str">
            <v>115.35%</v>
          </cell>
          <cell r="J6">
            <v>14800</v>
          </cell>
          <cell r="K6">
            <v>9115.77</v>
          </cell>
        </row>
        <row r="7">
          <cell r="A7">
            <v>9320</v>
          </cell>
          <cell r="B7">
            <v>503.03</v>
          </cell>
          <cell r="C7" t="str">
            <v>PROFESSIONAL SERVICE</v>
          </cell>
          <cell r="D7">
            <v>833</v>
          </cell>
          <cell r="E7">
            <v>493.34</v>
          </cell>
          <cell r="F7" t="str">
            <v>59.22%</v>
          </cell>
          <cell r="G7">
            <v>3332</v>
          </cell>
          <cell r="H7">
            <v>2832.55</v>
          </cell>
          <cell r="I7" t="str">
            <v>85.01%</v>
          </cell>
          <cell r="J7">
            <v>10060</v>
          </cell>
          <cell r="K7">
            <v>7227.45</v>
          </cell>
        </row>
        <row r="8">
          <cell r="A8">
            <v>9401</v>
          </cell>
          <cell r="B8">
            <v>501.04</v>
          </cell>
          <cell r="C8" t="str">
            <v>PERSONNEL SALARIES</v>
          </cell>
          <cell r="D8">
            <v>9873</v>
          </cell>
          <cell r="E8">
            <v>6556.44</v>
          </cell>
          <cell r="F8" t="str">
            <v>66.41%</v>
          </cell>
          <cell r="G8">
            <v>39492</v>
          </cell>
          <cell r="H8">
            <v>17698.62</v>
          </cell>
          <cell r="I8" t="str">
            <v>44.82%</v>
          </cell>
          <cell r="J8">
            <v>118491</v>
          </cell>
          <cell r="K8">
            <v>100792.38</v>
          </cell>
        </row>
        <row r="9">
          <cell r="A9">
            <v>9403</v>
          </cell>
          <cell r="B9">
            <v>509.02</v>
          </cell>
          <cell r="C9" t="str">
            <v>TRAVEL</v>
          </cell>
          <cell r="D9">
            <v>88</v>
          </cell>
          <cell r="E9">
            <v>14.87</v>
          </cell>
          <cell r="F9" t="str">
            <v>16.90%</v>
          </cell>
          <cell r="G9">
            <v>352</v>
          </cell>
          <cell r="H9">
            <v>59.83</v>
          </cell>
          <cell r="I9" t="str">
            <v>17.00%</v>
          </cell>
          <cell r="J9">
            <v>1090</v>
          </cell>
          <cell r="K9">
            <v>1030.17</v>
          </cell>
        </row>
        <row r="10">
          <cell r="A10">
            <v>9406</v>
          </cell>
          <cell r="B10">
            <v>504.04</v>
          </cell>
          <cell r="C10" t="str">
            <v>ADMIN OFFICE SUPPLIES</v>
          </cell>
          <cell r="D10">
            <v>1540</v>
          </cell>
          <cell r="E10">
            <v>468.35</v>
          </cell>
          <cell r="F10" t="str">
            <v>30.41%</v>
          </cell>
          <cell r="G10">
            <v>6160</v>
          </cell>
          <cell r="H10">
            <v>8774.06</v>
          </cell>
          <cell r="I10" t="str">
            <v>142.44%</v>
          </cell>
          <cell r="J10">
            <v>18525</v>
          </cell>
          <cell r="K10">
            <v>9750.94</v>
          </cell>
        </row>
        <row r="11">
          <cell r="A11">
            <v>9408</v>
          </cell>
          <cell r="B11">
            <v>512.12</v>
          </cell>
          <cell r="C11" t="str">
            <v>RENT</v>
          </cell>
          <cell r="D11">
            <v>918</v>
          </cell>
          <cell r="E11">
            <v>1057.73</v>
          </cell>
          <cell r="F11" t="str">
            <v>115.22%</v>
          </cell>
          <cell r="G11">
            <v>3672</v>
          </cell>
          <cell r="H11">
            <v>4229.79</v>
          </cell>
          <cell r="I11" t="str">
            <v>115.19%</v>
          </cell>
          <cell r="J11">
            <v>11025</v>
          </cell>
          <cell r="K11">
            <v>6795.21</v>
          </cell>
        </row>
        <row r="12">
          <cell r="A12">
            <v>9409</v>
          </cell>
          <cell r="B12">
            <v>505.02</v>
          </cell>
          <cell r="C12" t="str">
            <v>TELEPHONE</v>
          </cell>
          <cell r="D12">
            <v>374</v>
          </cell>
          <cell r="E12">
            <v>343.55</v>
          </cell>
          <cell r="F12" t="str">
            <v>91.86%</v>
          </cell>
          <cell r="G12">
            <v>1496</v>
          </cell>
          <cell r="H12">
            <v>1405.92</v>
          </cell>
          <cell r="I12" t="str">
            <v>93.98%</v>
          </cell>
          <cell r="J12">
            <v>4494</v>
          </cell>
          <cell r="K12">
            <v>3088.08</v>
          </cell>
        </row>
        <row r="13">
          <cell r="A13">
            <v>9422</v>
          </cell>
          <cell r="B13">
            <v>503.06</v>
          </cell>
          <cell r="C13" t="str">
            <v>CONTRACTUAL LABOR</v>
          </cell>
          <cell r="D13">
            <v>4</v>
          </cell>
          <cell r="E13">
            <v>0</v>
          </cell>
          <cell r="F13" t="str">
            <v>0.00%</v>
          </cell>
          <cell r="G13">
            <v>16</v>
          </cell>
          <cell r="H13">
            <v>0</v>
          </cell>
          <cell r="I13" t="str">
            <v>0.00%</v>
          </cell>
          <cell r="J13">
            <v>50</v>
          </cell>
          <cell r="K13">
            <v>50</v>
          </cell>
        </row>
        <row r="14">
          <cell r="A14">
            <v>9427</v>
          </cell>
          <cell r="B14">
            <v>505.99</v>
          </cell>
          <cell r="C14" t="str">
            <v>OTHER OCCUPANCY</v>
          </cell>
          <cell r="D14">
            <v>767</v>
          </cell>
          <cell r="E14">
            <v>782.99</v>
          </cell>
          <cell r="F14" t="str">
            <v>102.08%</v>
          </cell>
          <cell r="G14">
            <v>3068</v>
          </cell>
          <cell r="H14">
            <v>2939.58</v>
          </cell>
          <cell r="I14" t="str">
            <v>95.81%</v>
          </cell>
          <cell r="J14">
            <v>9220</v>
          </cell>
          <cell r="K14">
            <v>6280.42</v>
          </cell>
        </row>
        <row r="15">
          <cell r="A15">
            <v>9452</v>
          </cell>
          <cell r="B15">
            <v>503.08</v>
          </cell>
          <cell r="C15" t="str">
            <v>SUPPLIES/COMMUNICAT</v>
          </cell>
          <cell r="D15">
            <v>8</v>
          </cell>
          <cell r="E15">
            <v>0</v>
          </cell>
          <cell r="F15" t="str">
            <v>0.00%</v>
          </cell>
          <cell r="G15">
            <v>32</v>
          </cell>
          <cell r="H15">
            <v>0</v>
          </cell>
          <cell r="I15" t="str">
            <v>0.00%</v>
          </cell>
          <cell r="J15">
            <v>100</v>
          </cell>
          <cell r="K15">
            <v>100</v>
          </cell>
        </row>
        <row r="16">
          <cell r="A16">
            <v>9453</v>
          </cell>
          <cell r="B16">
            <v>506.03</v>
          </cell>
          <cell r="C16" t="str">
            <v>LIABILITY INSUR-BLDGS</v>
          </cell>
          <cell r="D16">
            <v>849</v>
          </cell>
          <cell r="E16">
            <v>277.08999999999997</v>
          </cell>
          <cell r="F16" t="str">
            <v>32.64%</v>
          </cell>
          <cell r="G16">
            <v>3396</v>
          </cell>
          <cell r="H16">
            <v>1122.8800000000001</v>
          </cell>
          <cell r="I16" t="str">
            <v>33.06%</v>
          </cell>
          <cell r="J16">
            <v>10190</v>
          </cell>
          <cell r="K16">
            <v>9067.1200000000008</v>
          </cell>
        </row>
        <row r="17">
          <cell r="A17">
            <v>9458</v>
          </cell>
          <cell r="B17">
            <v>509.08</v>
          </cell>
          <cell r="C17" t="str">
            <v>ADVERTISING</v>
          </cell>
          <cell r="D17">
            <v>183</v>
          </cell>
          <cell r="E17">
            <v>99.91</v>
          </cell>
          <cell r="F17" t="str">
            <v>54.60%</v>
          </cell>
          <cell r="G17">
            <v>732</v>
          </cell>
          <cell r="H17">
            <v>355.07</v>
          </cell>
          <cell r="I17" t="str">
            <v>48.51%</v>
          </cell>
          <cell r="J17">
            <v>2200</v>
          </cell>
          <cell r="K17">
            <v>1844.93</v>
          </cell>
        </row>
        <row r="18">
          <cell r="A18">
            <v>9468</v>
          </cell>
          <cell r="B18">
            <v>506.01</v>
          </cell>
          <cell r="C18" t="str">
            <v>VEHICLE LIABILITY INSUR</v>
          </cell>
          <cell r="D18">
            <v>3851</v>
          </cell>
          <cell r="E18">
            <v>1719.65</v>
          </cell>
          <cell r="F18" t="str">
            <v>44.65%</v>
          </cell>
          <cell r="G18">
            <v>15404</v>
          </cell>
          <cell r="H18">
            <v>6878.6</v>
          </cell>
          <cell r="I18" t="str">
            <v>44.65%</v>
          </cell>
          <cell r="J18">
            <v>46227</v>
          </cell>
          <cell r="K18">
            <v>39348.400000000001</v>
          </cell>
        </row>
        <row r="19">
          <cell r="A19">
            <v>9469</v>
          </cell>
          <cell r="B19">
            <v>506.08</v>
          </cell>
          <cell r="C19" t="str">
            <v>BONDING INSURANCE</v>
          </cell>
          <cell r="D19">
            <v>58</v>
          </cell>
          <cell r="E19">
            <v>45.65</v>
          </cell>
          <cell r="F19" t="str">
            <v>78.71%</v>
          </cell>
          <cell r="G19">
            <v>232</v>
          </cell>
          <cell r="H19">
            <v>182.6</v>
          </cell>
          <cell r="I19" t="str">
            <v>78.71%</v>
          </cell>
          <cell r="J19">
            <v>700</v>
          </cell>
          <cell r="K19">
            <v>517.4</v>
          </cell>
        </row>
        <row r="20">
          <cell r="A20">
            <v>9474</v>
          </cell>
          <cell r="B20">
            <v>509.01</v>
          </cell>
          <cell r="C20" t="str">
            <v>PERIODICALS/SUBSCRIPT</v>
          </cell>
          <cell r="D20">
            <v>91</v>
          </cell>
          <cell r="E20">
            <v>0</v>
          </cell>
          <cell r="F20" t="str">
            <v>0.00%</v>
          </cell>
          <cell r="G20">
            <v>364</v>
          </cell>
          <cell r="H20">
            <v>973</v>
          </cell>
          <cell r="I20" t="str">
            <v>267.31%</v>
          </cell>
          <cell r="J20">
            <v>1100</v>
          </cell>
          <cell r="K20">
            <v>127</v>
          </cell>
        </row>
        <row r="21">
          <cell r="A21">
            <v>9517</v>
          </cell>
          <cell r="B21">
            <v>503.99</v>
          </cell>
          <cell r="C21" t="str">
            <v>BUILDING EXPENSE</v>
          </cell>
          <cell r="D21">
            <v>181</v>
          </cell>
          <cell r="E21">
            <v>690.38</v>
          </cell>
          <cell r="F21" t="str">
            <v>381.43%</v>
          </cell>
          <cell r="G21">
            <v>724</v>
          </cell>
          <cell r="H21">
            <v>3149.42</v>
          </cell>
          <cell r="I21" t="str">
            <v>435.00%</v>
          </cell>
          <cell r="J21">
            <v>2240</v>
          </cell>
          <cell r="K21">
            <v>-909.42</v>
          </cell>
        </row>
        <row r="22">
          <cell r="A22">
            <v>9530</v>
          </cell>
          <cell r="B22">
            <v>507.04</v>
          </cell>
          <cell r="C22" t="str">
            <v>PERSONNEL RECORD C</v>
          </cell>
          <cell r="D22">
            <v>33</v>
          </cell>
          <cell r="E22">
            <v>40</v>
          </cell>
          <cell r="F22" t="str">
            <v>121.21%</v>
          </cell>
          <cell r="G22">
            <v>132</v>
          </cell>
          <cell r="H22">
            <v>145</v>
          </cell>
          <cell r="I22" t="str">
            <v>109.85%</v>
          </cell>
          <cell r="J22">
            <v>400</v>
          </cell>
          <cell r="K22">
            <v>255</v>
          </cell>
        </row>
        <row r="23">
          <cell r="A23">
            <v>9583</v>
          </cell>
          <cell r="B23">
            <v>502.02</v>
          </cell>
          <cell r="C23" t="str">
            <v>BENEFITS-PENSION</v>
          </cell>
          <cell r="D23">
            <v>398</v>
          </cell>
          <cell r="E23">
            <v>71.150000000000006</v>
          </cell>
          <cell r="F23" t="str">
            <v>17.88%</v>
          </cell>
          <cell r="G23">
            <v>1592</v>
          </cell>
          <cell r="H23">
            <v>294.83999999999997</v>
          </cell>
          <cell r="I23" t="str">
            <v>18.52%</v>
          </cell>
          <cell r="J23">
            <v>4804</v>
          </cell>
          <cell r="K23">
            <v>4509.16</v>
          </cell>
        </row>
        <row r="24">
          <cell r="A24">
            <v>9584</v>
          </cell>
          <cell r="B24">
            <v>502.05</v>
          </cell>
          <cell r="C24" t="str">
            <v>BENEFITS-LIFE INSUR</v>
          </cell>
          <cell r="D24">
            <v>64</v>
          </cell>
          <cell r="E24">
            <v>51.02</v>
          </cell>
          <cell r="F24" t="str">
            <v>79.72%</v>
          </cell>
          <cell r="G24">
            <v>256</v>
          </cell>
          <cell r="H24">
            <v>142.93</v>
          </cell>
          <cell r="I24" t="str">
            <v>55.83%</v>
          </cell>
          <cell r="J24">
            <v>778</v>
          </cell>
          <cell r="K24">
            <v>635.07000000000005</v>
          </cell>
        </row>
        <row r="25">
          <cell r="A25">
            <v>9585</v>
          </cell>
          <cell r="B25">
            <v>502.07</v>
          </cell>
          <cell r="C25" t="str">
            <v>BENEFITS-UNEMP INS</v>
          </cell>
          <cell r="D25">
            <v>68</v>
          </cell>
          <cell r="E25">
            <v>0</v>
          </cell>
          <cell r="F25" t="str">
            <v>0.00%</v>
          </cell>
          <cell r="G25">
            <v>272</v>
          </cell>
          <cell r="H25">
            <v>85.73</v>
          </cell>
          <cell r="I25" t="str">
            <v>31.52%</v>
          </cell>
          <cell r="J25">
            <v>848</v>
          </cell>
          <cell r="K25">
            <v>762.27</v>
          </cell>
        </row>
        <row r="26">
          <cell r="A26">
            <v>9587</v>
          </cell>
          <cell r="B26">
            <v>502.04</v>
          </cell>
          <cell r="C26" t="str">
            <v>BENEFITS-DENTAL</v>
          </cell>
          <cell r="D26">
            <v>107</v>
          </cell>
          <cell r="E26">
            <v>219</v>
          </cell>
          <cell r="F26" t="str">
            <v>204.67%</v>
          </cell>
          <cell r="G26">
            <v>428</v>
          </cell>
          <cell r="H26">
            <v>219.74</v>
          </cell>
          <cell r="I26" t="str">
            <v>51.34%</v>
          </cell>
          <cell r="J26">
            <v>1298</v>
          </cell>
          <cell r="K26">
            <v>1078.26</v>
          </cell>
        </row>
        <row r="27">
          <cell r="A27">
            <v>9602</v>
          </cell>
          <cell r="B27">
            <v>502.01</v>
          </cell>
          <cell r="C27" t="str">
            <v>MEMBER-FICA</v>
          </cell>
          <cell r="D27">
            <v>800</v>
          </cell>
          <cell r="E27">
            <v>453.39</v>
          </cell>
          <cell r="F27" t="str">
            <v>56.67%</v>
          </cell>
          <cell r="G27">
            <v>3200</v>
          </cell>
          <cell r="H27">
            <v>1799.09</v>
          </cell>
          <cell r="I27" t="str">
            <v>56.22%</v>
          </cell>
          <cell r="J27">
            <v>9630</v>
          </cell>
          <cell r="K27">
            <v>7830.91</v>
          </cell>
        </row>
        <row r="28">
          <cell r="A28">
            <v>9603</v>
          </cell>
          <cell r="B28">
            <v>502.08</v>
          </cell>
          <cell r="C28" t="str">
            <v>MEMBER-WORKMANS COM</v>
          </cell>
          <cell r="D28">
            <v>502</v>
          </cell>
          <cell r="E28">
            <v>12.59</v>
          </cell>
          <cell r="F28" t="str">
            <v>2.51%</v>
          </cell>
          <cell r="G28">
            <v>2008</v>
          </cell>
          <cell r="H28">
            <v>49.08</v>
          </cell>
          <cell r="I28" t="str">
            <v>2.44%</v>
          </cell>
          <cell r="J28">
            <v>6067</v>
          </cell>
          <cell r="K28">
            <v>6017.92</v>
          </cell>
        </row>
        <row r="29">
          <cell r="A29">
            <v>9604</v>
          </cell>
          <cell r="B29">
            <v>502.03</v>
          </cell>
          <cell r="C29" t="str">
            <v>MEMBER-HEALTH</v>
          </cell>
          <cell r="D29">
            <v>1597</v>
          </cell>
          <cell r="E29">
            <v>1113.58</v>
          </cell>
          <cell r="F29" t="str">
            <v>69.73%</v>
          </cell>
          <cell r="G29">
            <v>6388</v>
          </cell>
          <cell r="H29">
            <v>3276.13</v>
          </cell>
          <cell r="I29" t="str">
            <v>51.29%</v>
          </cell>
          <cell r="J29">
            <v>19183</v>
          </cell>
          <cell r="K29">
            <v>15906.87</v>
          </cell>
        </row>
        <row r="30">
          <cell r="A30">
            <v>9651</v>
          </cell>
          <cell r="B30">
            <v>502.99</v>
          </cell>
          <cell r="C30" t="str">
            <v>FRINGE BENEFITS</v>
          </cell>
          <cell r="D30">
            <v>308</v>
          </cell>
          <cell r="E30">
            <v>335.58</v>
          </cell>
          <cell r="F30" t="str">
            <v>108.95%</v>
          </cell>
          <cell r="G30">
            <v>1232</v>
          </cell>
          <cell r="H30">
            <v>1459.41</v>
          </cell>
          <cell r="I30" t="str">
            <v>118.46%</v>
          </cell>
          <cell r="J30">
            <v>3701</v>
          </cell>
          <cell r="K30">
            <v>2241.59</v>
          </cell>
        </row>
        <row r="31">
          <cell r="A31">
            <v>9652</v>
          </cell>
          <cell r="B31">
            <v>504.99</v>
          </cell>
          <cell r="C31" t="str">
            <v>SUPPLIES</v>
          </cell>
          <cell r="D31">
            <v>133</v>
          </cell>
          <cell r="E31">
            <v>0</v>
          </cell>
          <cell r="F31" t="str">
            <v>0.00%</v>
          </cell>
          <cell r="G31">
            <v>532</v>
          </cell>
          <cell r="H31">
            <v>0</v>
          </cell>
          <cell r="I31" t="str">
            <v>0.00%</v>
          </cell>
          <cell r="J31">
            <v>1600</v>
          </cell>
          <cell r="K31">
            <v>1600</v>
          </cell>
        </row>
        <row r="32">
          <cell r="A32">
            <v>9821</v>
          </cell>
          <cell r="B32">
            <v>507.99</v>
          </cell>
          <cell r="C32" t="str">
            <v>OCCUPANCY</v>
          </cell>
          <cell r="D32">
            <v>528</v>
          </cell>
          <cell r="E32">
            <v>451.6</v>
          </cell>
          <cell r="F32" t="str">
            <v>85.53%</v>
          </cell>
          <cell r="G32">
            <v>2112</v>
          </cell>
          <cell r="H32">
            <v>1806.4</v>
          </cell>
          <cell r="I32" t="str">
            <v>85.53%</v>
          </cell>
          <cell r="J32">
            <v>6350</v>
          </cell>
          <cell r="K32">
            <v>4543.6000000000004</v>
          </cell>
        </row>
        <row r="36">
          <cell r="A36">
            <v>9302</v>
          </cell>
          <cell r="C36" t="str">
            <v>PERSONNEL</v>
          </cell>
          <cell r="D36">
            <v>0</v>
          </cell>
          <cell r="E36">
            <v>0</v>
          </cell>
          <cell r="F36" t="str">
            <v>0.00%</v>
          </cell>
          <cell r="G36">
            <v>0</v>
          </cell>
          <cell r="H36">
            <v>0</v>
          </cell>
          <cell r="I36" t="str">
            <v>0.00%</v>
          </cell>
          <cell r="J36">
            <v>0</v>
          </cell>
          <cell r="K36">
            <v>0</v>
          </cell>
        </row>
        <row r="37">
          <cell r="A37">
            <v>9310</v>
          </cell>
          <cell r="B37">
            <v>501.05</v>
          </cell>
          <cell r="C37" t="str">
            <v>CAP STAFF EXPENSES</v>
          </cell>
          <cell r="D37">
            <v>3704</v>
          </cell>
          <cell r="E37">
            <v>3123.82</v>
          </cell>
          <cell r="F37" t="str">
            <v>84.34%</v>
          </cell>
          <cell r="G37">
            <v>14816</v>
          </cell>
          <cell r="H37">
            <v>12197.35</v>
          </cell>
          <cell r="I37" t="str">
            <v>82.33%</v>
          </cell>
          <cell r="J37">
            <v>44448</v>
          </cell>
          <cell r="K37">
            <v>32250.65</v>
          </cell>
        </row>
        <row r="38">
          <cell r="A38">
            <v>9503</v>
          </cell>
          <cell r="B38">
            <v>504.01</v>
          </cell>
          <cell r="C38" t="str">
            <v>FUEL &amp; OIL</v>
          </cell>
          <cell r="D38">
            <v>250</v>
          </cell>
          <cell r="E38">
            <v>157.75</v>
          </cell>
          <cell r="F38" t="str">
            <v>63.10%</v>
          </cell>
          <cell r="G38">
            <v>1000</v>
          </cell>
          <cell r="H38">
            <v>1605.22</v>
          </cell>
          <cell r="I38" t="str">
            <v>160.52%</v>
          </cell>
          <cell r="J38">
            <v>3000</v>
          </cell>
          <cell r="K38">
            <v>1394.78</v>
          </cell>
        </row>
        <row r="39">
          <cell r="A39">
            <v>9508</v>
          </cell>
          <cell r="B39">
            <v>503.05</v>
          </cell>
          <cell r="C39" t="str">
            <v>VEHICLE REPAIRS</v>
          </cell>
          <cell r="D39">
            <v>1182</v>
          </cell>
          <cell r="E39">
            <v>172.61</v>
          </cell>
          <cell r="F39" t="str">
            <v>14.60%</v>
          </cell>
          <cell r="G39">
            <v>4728</v>
          </cell>
          <cell r="H39">
            <v>4820.3999999999996</v>
          </cell>
          <cell r="I39" t="str">
            <v>101.95%</v>
          </cell>
          <cell r="J39">
            <v>14208</v>
          </cell>
          <cell r="K39">
            <v>9387.6</v>
          </cell>
        </row>
        <row r="40">
          <cell r="A40">
            <v>9512</v>
          </cell>
          <cell r="B40">
            <v>504.02</v>
          </cell>
          <cell r="C40" t="str">
            <v>TIRES</v>
          </cell>
          <cell r="D40">
            <v>707</v>
          </cell>
          <cell r="E40">
            <v>621.84</v>
          </cell>
          <cell r="F40" t="str">
            <v>87.95%</v>
          </cell>
          <cell r="G40">
            <v>2828</v>
          </cell>
          <cell r="H40">
            <v>3451.78</v>
          </cell>
          <cell r="I40" t="str">
            <v>122.06%</v>
          </cell>
          <cell r="J40">
            <v>8500</v>
          </cell>
          <cell r="K40">
            <v>5048.22</v>
          </cell>
        </row>
        <row r="41">
          <cell r="A41">
            <v>9513</v>
          </cell>
          <cell r="B41">
            <v>502.13</v>
          </cell>
          <cell r="C41" t="str">
            <v>TOOLS/UNIFORMS</v>
          </cell>
          <cell r="D41">
            <v>154</v>
          </cell>
          <cell r="E41">
            <v>406.76</v>
          </cell>
          <cell r="F41" t="str">
            <v>264.13%</v>
          </cell>
          <cell r="G41">
            <v>616</v>
          </cell>
          <cell r="H41">
            <v>449.67</v>
          </cell>
          <cell r="I41" t="str">
            <v>73.00%</v>
          </cell>
          <cell r="J41">
            <v>1875</v>
          </cell>
          <cell r="K41">
            <v>1425.33</v>
          </cell>
        </row>
        <row r="42">
          <cell r="A42">
            <v>9583</v>
          </cell>
          <cell r="B42">
            <v>502.02</v>
          </cell>
          <cell r="C42" t="str">
            <v>BENEFITS-PENSION</v>
          </cell>
          <cell r="D42">
            <v>181</v>
          </cell>
          <cell r="E42">
            <v>142.38</v>
          </cell>
          <cell r="F42" t="str">
            <v>78.66%</v>
          </cell>
          <cell r="G42">
            <v>724</v>
          </cell>
          <cell r="H42">
            <v>579.53</v>
          </cell>
          <cell r="I42" t="str">
            <v>80.05%</v>
          </cell>
          <cell r="J42">
            <v>2181</v>
          </cell>
          <cell r="K42">
            <v>1601.47</v>
          </cell>
        </row>
        <row r="43">
          <cell r="A43">
            <v>9584</v>
          </cell>
          <cell r="B43">
            <v>502.05</v>
          </cell>
          <cell r="C43" t="str">
            <v>BENEFITS-LIFE INSURAN</v>
          </cell>
          <cell r="D43">
            <v>32</v>
          </cell>
          <cell r="E43">
            <v>28.33</v>
          </cell>
          <cell r="F43" t="str">
            <v>88.53%</v>
          </cell>
          <cell r="G43">
            <v>128</v>
          </cell>
          <cell r="H43">
            <v>96.2</v>
          </cell>
          <cell r="I43" t="str">
            <v>75.16%</v>
          </cell>
          <cell r="J43">
            <v>390</v>
          </cell>
          <cell r="K43">
            <v>293.8</v>
          </cell>
        </row>
        <row r="44">
          <cell r="A44">
            <v>9585</v>
          </cell>
          <cell r="B44">
            <v>502.07</v>
          </cell>
          <cell r="C44" t="str">
            <v>BENEFITS-UNEMP INS</v>
          </cell>
          <cell r="D44">
            <v>11</v>
          </cell>
          <cell r="E44">
            <v>0</v>
          </cell>
          <cell r="F44" t="str">
            <v>0.00%</v>
          </cell>
          <cell r="G44">
            <v>44</v>
          </cell>
          <cell r="H44">
            <v>0</v>
          </cell>
          <cell r="I44" t="str">
            <v>0.00%</v>
          </cell>
          <cell r="J44">
            <v>140</v>
          </cell>
          <cell r="K44">
            <v>140</v>
          </cell>
        </row>
        <row r="45">
          <cell r="A45">
            <v>9587</v>
          </cell>
          <cell r="B45">
            <v>502.04</v>
          </cell>
          <cell r="C45" t="str">
            <v>BENEFITS-DENTAL</v>
          </cell>
          <cell r="D45">
            <v>0</v>
          </cell>
          <cell r="E45">
            <v>0</v>
          </cell>
          <cell r="F45" t="str">
            <v>0.00%</v>
          </cell>
          <cell r="G45">
            <v>0</v>
          </cell>
          <cell r="H45">
            <v>0</v>
          </cell>
          <cell r="I45" t="str">
            <v>0.00%</v>
          </cell>
          <cell r="J45">
            <v>0</v>
          </cell>
          <cell r="K45">
            <v>0</v>
          </cell>
        </row>
        <row r="46">
          <cell r="A46">
            <v>9602</v>
          </cell>
          <cell r="B46">
            <v>502.01</v>
          </cell>
          <cell r="C46" t="str">
            <v>MEMBER-FICA</v>
          </cell>
          <cell r="D46">
            <v>283</v>
          </cell>
          <cell r="E46">
            <v>215.34</v>
          </cell>
          <cell r="F46" t="str">
            <v>76.09%</v>
          </cell>
          <cell r="G46">
            <v>1132</v>
          </cell>
          <cell r="H46">
            <v>876.62</v>
          </cell>
          <cell r="I46" t="str">
            <v>77.44%</v>
          </cell>
          <cell r="J46">
            <v>3400</v>
          </cell>
          <cell r="K46">
            <v>2523.38</v>
          </cell>
        </row>
        <row r="47">
          <cell r="A47">
            <v>9603</v>
          </cell>
          <cell r="B47">
            <v>502.08</v>
          </cell>
          <cell r="C47" t="str">
            <v>MEMBER-WORKMANS COM</v>
          </cell>
          <cell r="D47">
            <v>158</v>
          </cell>
          <cell r="E47">
            <v>114.19</v>
          </cell>
          <cell r="F47" t="str">
            <v>72.27%</v>
          </cell>
          <cell r="G47">
            <v>632</v>
          </cell>
          <cell r="H47">
            <v>464.81</v>
          </cell>
          <cell r="I47" t="str">
            <v>73.55%</v>
          </cell>
          <cell r="J47">
            <v>1902</v>
          </cell>
          <cell r="K47">
            <v>1437.19</v>
          </cell>
        </row>
        <row r="48">
          <cell r="A48">
            <v>9604</v>
          </cell>
          <cell r="B48">
            <v>502.03</v>
          </cell>
          <cell r="C48" t="str">
            <v>MEMBER-HEALTH</v>
          </cell>
          <cell r="D48">
            <v>0</v>
          </cell>
          <cell r="E48">
            <v>0</v>
          </cell>
          <cell r="F48" t="str">
            <v>0.00%</v>
          </cell>
          <cell r="G48">
            <v>0</v>
          </cell>
          <cell r="H48">
            <v>0</v>
          </cell>
          <cell r="I48" t="str">
            <v>0.00%</v>
          </cell>
          <cell r="J48">
            <v>0</v>
          </cell>
          <cell r="K48">
            <v>0</v>
          </cell>
        </row>
        <row r="49">
          <cell r="A49">
            <v>9651</v>
          </cell>
          <cell r="B49">
            <v>502.99</v>
          </cell>
          <cell r="C49" t="str">
            <v>FRINGE BENEFITS</v>
          </cell>
          <cell r="D49">
            <v>10</v>
          </cell>
          <cell r="E49">
            <v>0</v>
          </cell>
          <cell r="F49" t="str">
            <v>0.00%</v>
          </cell>
          <cell r="G49">
            <v>40</v>
          </cell>
          <cell r="H49">
            <v>0</v>
          </cell>
          <cell r="I49" t="str">
            <v>0.00%</v>
          </cell>
          <cell r="J49">
            <v>120</v>
          </cell>
          <cell r="K49">
            <v>120</v>
          </cell>
        </row>
        <row r="50">
          <cell r="A50">
            <v>9652</v>
          </cell>
          <cell r="B50">
            <v>504.99</v>
          </cell>
          <cell r="C50" t="str">
            <v>SUPPLIES</v>
          </cell>
          <cell r="D50">
            <v>372</v>
          </cell>
          <cell r="E50">
            <v>10.99</v>
          </cell>
          <cell r="F50" t="str">
            <v>2.95%</v>
          </cell>
          <cell r="G50">
            <v>1488</v>
          </cell>
          <cell r="H50">
            <v>193.06</v>
          </cell>
          <cell r="I50" t="str">
            <v>12.97%</v>
          </cell>
          <cell r="J50">
            <v>4500</v>
          </cell>
          <cell r="K50">
            <v>4306.9399999999996</v>
          </cell>
        </row>
        <row r="51">
          <cell r="A51">
            <v>9724</v>
          </cell>
          <cell r="B51">
            <v>504.03</v>
          </cell>
          <cell r="C51" t="str">
            <v>OPER-SUPPLIES-PROGR</v>
          </cell>
          <cell r="D51">
            <v>1258</v>
          </cell>
          <cell r="E51">
            <v>0</v>
          </cell>
          <cell r="F51" t="str">
            <v>0.00%</v>
          </cell>
          <cell r="G51">
            <v>5032</v>
          </cell>
          <cell r="H51">
            <v>15.46</v>
          </cell>
          <cell r="I51" t="str">
            <v>0.31%</v>
          </cell>
          <cell r="J51">
            <v>15100</v>
          </cell>
          <cell r="K51">
            <v>15084.54</v>
          </cell>
        </row>
        <row r="97">
          <cell r="A97">
            <v>9824</v>
          </cell>
          <cell r="C97" t="str">
            <v>STATE FUNDS REVENUE</v>
          </cell>
          <cell r="D97">
            <v>0</v>
          </cell>
          <cell r="E97">
            <v>0</v>
          </cell>
          <cell r="F97" t="str">
            <v>0.00%</v>
          </cell>
          <cell r="G97">
            <v>0</v>
          </cell>
          <cell r="H97">
            <v>0</v>
          </cell>
          <cell r="I97" t="str">
            <v>0.00%</v>
          </cell>
          <cell r="J97">
            <v>0</v>
          </cell>
          <cell r="K97">
            <v>0</v>
          </cell>
        </row>
        <row r="98">
          <cell r="A98">
            <v>9825</v>
          </cell>
          <cell r="C98" t="str">
            <v>FEDERAL FUNDS REVENUE</v>
          </cell>
          <cell r="D98">
            <v>52916</v>
          </cell>
          <cell r="E98">
            <v>0</v>
          </cell>
          <cell r="F98" t="str">
            <v>0.00%</v>
          </cell>
          <cell r="G98">
            <v>211664</v>
          </cell>
          <cell r="H98">
            <v>118150.5</v>
          </cell>
          <cell r="I98" t="str">
            <v>55.82%</v>
          </cell>
          <cell r="J98">
            <v>635000</v>
          </cell>
          <cell r="K98">
            <v>516849.5</v>
          </cell>
        </row>
        <row r="99">
          <cell r="A99">
            <v>9826</v>
          </cell>
          <cell r="C99" t="str">
            <v>LOCAL FUNDS REVENUE</v>
          </cell>
          <cell r="D99">
            <v>13911</v>
          </cell>
          <cell r="E99">
            <v>13779.16</v>
          </cell>
          <cell r="F99" t="str">
            <v>99.05%</v>
          </cell>
          <cell r="G99">
            <v>55644</v>
          </cell>
          <cell r="H99">
            <v>55116.66</v>
          </cell>
          <cell r="I99" t="str">
            <v>99.05%</v>
          </cell>
          <cell r="J99">
            <v>166950</v>
          </cell>
          <cell r="K99">
            <v>111833.34</v>
          </cell>
        </row>
        <row r="100">
          <cell r="A100">
            <v>9827</v>
          </cell>
          <cell r="C100" t="str">
            <v>FAREBOX REVENUE</v>
          </cell>
          <cell r="D100">
            <v>6666</v>
          </cell>
          <cell r="E100">
            <v>6372.18</v>
          </cell>
          <cell r="F100" t="str">
            <v>19.61%</v>
          </cell>
          <cell r="G100">
            <v>26664</v>
          </cell>
          <cell r="H100">
            <v>20020.310000000001</v>
          </cell>
          <cell r="I100" t="str">
            <v>75.08%</v>
          </cell>
          <cell r="J100">
            <v>80000</v>
          </cell>
          <cell r="K100">
            <v>59979.69</v>
          </cell>
        </row>
        <row r="101">
          <cell r="A101">
            <v>9828</v>
          </cell>
          <cell r="C101" t="str">
            <v>AGENCY SUPPORT</v>
          </cell>
          <cell r="D101">
            <v>5618</v>
          </cell>
          <cell r="E101">
            <v>0</v>
          </cell>
          <cell r="F101" t="str">
            <v>0.00%</v>
          </cell>
          <cell r="G101">
            <v>22472</v>
          </cell>
          <cell r="H101">
            <v>1145.6600000000001</v>
          </cell>
          <cell r="I101" t="str">
            <v>5.10%</v>
          </cell>
          <cell r="J101">
            <v>67418</v>
          </cell>
          <cell r="K101">
            <v>66272.34</v>
          </cell>
        </row>
        <row r="102">
          <cell r="A102">
            <v>9829</v>
          </cell>
          <cell r="C102" t="str">
            <v>SHUTTLE INCOME REVENUE</v>
          </cell>
          <cell r="D102">
            <v>0</v>
          </cell>
          <cell r="E102">
            <v>0</v>
          </cell>
          <cell r="F102" t="str">
            <v>0.00%</v>
          </cell>
          <cell r="G102">
            <v>0</v>
          </cell>
          <cell r="H102">
            <v>0</v>
          </cell>
          <cell r="I102" t="str">
            <v>0.00%</v>
          </cell>
          <cell r="J102">
            <v>0</v>
          </cell>
          <cell r="K102">
            <v>0</v>
          </cell>
        </row>
        <row r="103">
          <cell r="A103">
            <v>9830</v>
          </cell>
          <cell r="C103" t="str">
            <v>OTHER REVENUE</v>
          </cell>
          <cell r="D103">
            <v>916</v>
          </cell>
          <cell r="E103">
            <v>0</v>
          </cell>
          <cell r="F103" t="str">
            <v>0.00%</v>
          </cell>
          <cell r="G103">
            <v>3664</v>
          </cell>
          <cell r="H103">
            <v>20.99</v>
          </cell>
          <cell r="I103" t="str">
            <v>0.57%</v>
          </cell>
          <cell r="J103">
            <v>11000</v>
          </cell>
          <cell r="K103">
            <v>10979.01</v>
          </cell>
        </row>
        <row r="104">
          <cell r="A104">
            <v>9831</v>
          </cell>
          <cell r="C104" t="str">
            <v>SIGN REVENUE</v>
          </cell>
          <cell r="D104">
            <v>2747</v>
          </cell>
          <cell r="E104">
            <v>0</v>
          </cell>
          <cell r="F104" t="str">
            <v>0.00%</v>
          </cell>
          <cell r="G104">
            <v>10988</v>
          </cell>
          <cell r="H104">
            <v>9963.4500000000007</v>
          </cell>
          <cell r="I104" t="str">
            <v>90.68%</v>
          </cell>
          <cell r="J104">
            <v>32965</v>
          </cell>
          <cell r="K104">
            <v>23001.55</v>
          </cell>
        </row>
        <row r="105">
          <cell r="A105">
            <v>9843</v>
          </cell>
          <cell r="C105" t="str">
            <v>CHARITABLE TRUST FUNDS</v>
          </cell>
          <cell r="D105">
            <v>0</v>
          </cell>
          <cell r="E105">
            <v>0</v>
          </cell>
          <cell r="F105" t="str">
            <v>0.00%</v>
          </cell>
          <cell r="G105">
            <v>0</v>
          </cell>
          <cell r="H105">
            <v>0</v>
          </cell>
          <cell r="I105" t="str">
            <v>0.00%</v>
          </cell>
          <cell r="J105">
            <v>0</v>
          </cell>
          <cell r="K105">
            <v>0</v>
          </cell>
        </row>
        <row r="106">
          <cell r="A106">
            <v>9867</v>
          </cell>
          <cell r="C106" t="str">
            <v>INELIGIBLE REVENUE</v>
          </cell>
          <cell r="D106">
            <v>0</v>
          </cell>
          <cell r="E106">
            <v>0</v>
          </cell>
          <cell r="F106" t="str">
            <v>0.00%</v>
          </cell>
          <cell r="G106">
            <v>0</v>
          </cell>
          <cell r="H106">
            <v>0</v>
          </cell>
          <cell r="I106" t="str">
            <v>0.00%</v>
          </cell>
          <cell r="J106">
            <v>0</v>
          </cell>
          <cell r="K106">
            <v>0</v>
          </cell>
        </row>
        <row r="107">
          <cell r="A107">
            <v>9886</v>
          </cell>
          <cell r="C107" t="str">
            <v>INKIND REVENUE</v>
          </cell>
          <cell r="D107">
            <v>0</v>
          </cell>
          <cell r="E107">
            <v>0</v>
          </cell>
          <cell r="F107" t="str">
            <v>0.00%</v>
          </cell>
          <cell r="G107">
            <v>0</v>
          </cell>
          <cell r="H107">
            <v>1173.2</v>
          </cell>
          <cell r="I107" t="str">
            <v>0.00%</v>
          </cell>
          <cell r="J107">
            <v>0</v>
          </cell>
          <cell r="K107">
            <v>-1173.2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D831-27E5-4A7C-89F6-CA9583616A7C}">
  <sheetPr>
    <pageSetUpPr fitToPage="1"/>
  </sheetPr>
  <dimension ref="A1:H2508"/>
  <sheetViews>
    <sheetView tabSelected="1" topLeftCell="A217" zoomScaleNormal="100" zoomScaleSheetLayoutView="100" workbookViewId="0">
      <selection activeCell="B162" sqref="B162"/>
    </sheetView>
  </sheetViews>
  <sheetFormatPr defaultColWidth="9.109375" defaultRowHeight="13.2" x14ac:dyDescent="0.25"/>
  <cols>
    <col min="1" max="1" width="21.6640625" style="184" customWidth="1"/>
    <col min="2" max="2" width="43.109375" style="182" customWidth="1"/>
    <col min="3" max="6" width="17.109375" style="183" customWidth="1"/>
    <col min="7" max="7" width="24.5546875" style="179" customWidth="1"/>
    <col min="8" max="16384" width="9.109375" style="179"/>
  </cols>
  <sheetData>
    <row r="1" spans="1:7" ht="15.6" x14ac:dyDescent="0.3">
      <c r="A1" s="354" t="s">
        <v>533</v>
      </c>
      <c r="B1" s="354"/>
      <c r="C1" s="354"/>
      <c r="D1" s="354"/>
      <c r="E1" s="354"/>
      <c r="F1" s="354"/>
      <c r="G1" s="354"/>
    </row>
    <row r="2" spans="1:7" ht="15.6" x14ac:dyDescent="0.3">
      <c r="A2" s="354" t="s">
        <v>528</v>
      </c>
      <c r="B2" s="354"/>
      <c r="C2" s="354"/>
      <c r="D2" s="354"/>
      <c r="E2" s="354"/>
      <c r="F2" s="178"/>
      <c r="G2" s="178" t="s">
        <v>532</v>
      </c>
    </row>
    <row r="3" spans="1:7" ht="15.6" x14ac:dyDescent="0.3">
      <c r="A3" s="178"/>
      <c r="B3" s="178"/>
      <c r="C3" s="178"/>
      <c r="D3" s="178"/>
      <c r="E3" s="178"/>
      <c r="F3" s="178"/>
    </row>
    <row r="4" spans="1:7" ht="15.6" x14ac:dyDescent="0.3">
      <c r="A4" s="180" t="s">
        <v>0</v>
      </c>
      <c r="B4" s="355"/>
      <c r="C4" s="355"/>
      <c r="D4" s="355"/>
      <c r="E4" s="355"/>
      <c r="F4" s="355"/>
      <c r="G4" s="355"/>
    </row>
    <row r="5" spans="1:7" ht="15.6" x14ac:dyDescent="0.3">
      <c r="A5" s="179"/>
      <c r="B5" s="179"/>
      <c r="C5" s="178"/>
      <c r="D5" s="178"/>
      <c r="E5" s="178"/>
      <c r="F5" s="178"/>
      <c r="G5" s="178"/>
    </row>
    <row r="6" spans="1:7" ht="15.6" x14ac:dyDescent="0.3">
      <c r="A6" s="178"/>
      <c r="B6" s="180"/>
      <c r="C6" s="180"/>
      <c r="D6" s="180"/>
      <c r="E6" s="180"/>
      <c r="F6" s="180"/>
    </row>
    <row r="7" spans="1:7" ht="15.6" x14ac:dyDescent="0.3">
      <c r="A7" s="178"/>
      <c r="B7" s="179" t="s">
        <v>449</v>
      </c>
      <c r="C7" s="178"/>
      <c r="D7" s="178"/>
      <c r="E7" s="178"/>
      <c r="F7" s="178"/>
    </row>
    <row r="8" spans="1:7" x14ac:dyDescent="0.25">
      <c r="A8" s="181" t="s">
        <v>450</v>
      </c>
    </row>
    <row r="9" spans="1:7" ht="13.8" thickBot="1" x14ac:dyDescent="0.3"/>
    <row r="10" spans="1:7" x14ac:dyDescent="0.25">
      <c r="A10" s="185"/>
      <c r="B10" s="186"/>
      <c r="C10" s="340" t="s">
        <v>451</v>
      </c>
      <c r="D10" s="341"/>
      <c r="E10" s="341"/>
      <c r="F10" s="342"/>
      <c r="G10" s="343" t="s">
        <v>79</v>
      </c>
    </row>
    <row r="11" spans="1:7" s="190" customFormat="1" x14ac:dyDescent="0.25">
      <c r="A11" s="187" t="s">
        <v>1</v>
      </c>
      <c r="B11" s="188" t="s">
        <v>2</v>
      </c>
      <c r="C11" s="189" t="s">
        <v>452</v>
      </c>
      <c r="D11" s="189" t="s">
        <v>453</v>
      </c>
      <c r="E11" s="189" t="s">
        <v>454</v>
      </c>
      <c r="F11" s="189" t="s">
        <v>454</v>
      </c>
      <c r="G11" s="344"/>
    </row>
    <row r="12" spans="1:7" ht="13.8" thickBot="1" x14ac:dyDescent="0.3">
      <c r="A12" s="191"/>
      <c r="B12" s="192"/>
      <c r="C12" s="193" t="s">
        <v>455</v>
      </c>
      <c r="D12" s="193" t="s">
        <v>531</v>
      </c>
      <c r="E12" s="193" t="s">
        <v>526</v>
      </c>
      <c r="F12" s="194" t="s">
        <v>527</v>
      </c>
      <c r="G12" s="345"/>
    </row>
    <row r="13" spans="1:7" x14ac:dyDescent="0.25">
      <c r="A13" s="195">
        <v>501</v>
      </c>
      <c r="B13" s="196" t="s">
        <v>3</v>
      </c>
      <c r="C13" s="197"/>
      <c r="D13" s="197"/>
      <c r="E13" s="197"/>
      <c r="F13" s="197"/>
      <c r="G13" s="198"/>
    </row>
    <row r="14" spans="1:7" x14ac:dyDescent="0.25">
      <c r="A14" s="199">
        <v>501.04</v>
      </c>
      <c r="B14" s="200" t="s">
        <v>4</v>
      </c>
      <c r="C14" s="201"/>
      <c r="D14" s="202"/>
      <c r="E14" s="202"/>
      <c r="F14" s="202"/>
      <c r="G14" s="203"/>
    </row>
    <row r="15" spans="1:7" x14ac:dyDescent="0.25">
      <c r="A15" s="199">
        <v>501.99</v>
      </c>
      <c r="B15" s="200" t="s">
        <v>5</v>
      </c>
      <c r="C15" s="201"/>
      <c r="D15" s="202"/>
      <c r="E15" s="202"/>
      <c r="F15" s="202"/>
      <c r="G15" s="203"/>
    </row>
    <row r="16" spans="1:7" x14ac:dyDescent="0.25">
      <c r="A16" s="204">
        <v>502</v>
      </c>
      <c r="B16" s="205" t="s">
        <v>6</v>
      </c>
      <c r="C16" s="206"/>
      <c r="D16" s="207"/>
      <c r="E16" s="207"/>
      <c r="F16" s="207"/>
      <c r="G16" s="208"/>
    </row>
    <row r="17" spans="1:7" x14ac:dyDescent="0.25">
      <c r="A17" s="199">
        <v>502.01</v>
      </c>
      <c r="B17" s="200" t="s">
        <v>7</v>
      </c>
      <c r="C17" s="201"/>
      <c r="D17" s="202"/>
      <c r="E17" s="202"/>
      <c r="F17" s="202"/>
      <c r="G17" s="203"/>
    </row>
    <row r="18" spans="1:7" x14ac:dyDescent="0.25">
      <c r="A18" s="199">
        <v>502.02</v>
      </c>
      <c r="B18" s="200" t="s">
        <v>8</v>
      </c>
      <c r="C18" s="201"/>
      <c r="D18" s="202"/>
      <c r="E18" s="202"/>
      <c r="F18" s="202"/>
      <c r="G18" s="203"/>
    </row>
    <row r="19" spans="1:7" x14ac:dyDescent="0.25">
      <c r="A19" s="199">
        <v>502.03</v>
      </c>
      <c r="B19" s="200" t="s">
        <v>9</v>
      </c>
      <c r="C19" s="201"/>
      <c r="D19" s="202"/>
      <c r="E19" s="202"/>
      <c r="F19" s="202"/>
      <c r="G19" s="203"/>
    </row>
    <row r="20" spans="1:7" x14ac:dyDescent="0.25">
      <c r="A20" s="199">
        <v>502.04</v>
      </c>
      <c r="B20" s="200" t="s">
        <v>10</v>
      </c>
      <c r="C20" s="201"/>
      <c r="D20" s="202"/>
      <c r="E20" s="202"/>
      <c r="F20" s="202"/>
      <c r="G20" s="203"/>
    </row>
    <row r="21" spans="1:7" x14ac:dyDescent="0.25">
      <c r="A21" s="199">
        <v>502.05</v>
      </c>
      <c r="B21" s="200" t="s">
        <v>11</v>
      </c>
      <c r="C21" s="201"/>
      <c r="D21" s="202"/>
      <c r="E21" s="202"/>
      <c r="F21" s="202"/>
      <c r="G21" s="203"/>
    </row>
    <row r="22" spans="1:7" x14ac:dyDescent="0.25">
      <c r="A22" s="199">
        <v>502.06</v>
      </c>
      <c r="B22" s="200" t="s">
        <v>57</v>
      </c>
      <c r="C22" s="201"/>
      <c r="D22" s="202"/>
      <c r="E22" s="202"/>
      <c r="F22" s="202"/>
      <c r="G22" s="203"/>
    </row>
    <row r="23" spans="1:7" x14ac:dyDescent="0.25">
      <c r="A23" s="199">
        <v>502.07</v>
      </c>
      <c r="B23" s="200" t="s">
        <v>12</v>
      </c>
      <c r="C23" s="201"/>
      <c r="D23" s="202"/>
      <c r="E23" s="202"/>
      <c r="F23" s="202"/>
      <c r="G23" s="203"/>
    </row>
    <row r="24" spans="1:7" x14ac:dyDescent="0.25">
      <c r="A24" s="199">
        <v>502.08</v>
      </c>
      <c r="B24" s="200" t="s">
        <v>13</v>
      </c>
      <c r="C24" s="201"/>
      <c r="D24" s="202"/>
      <c r="E24" s="202"/>
      <c r="F24" s="202"/>
      <c r="G24" s="203"/>
    </row>
    <row r="25" spans="1:7" x14ac:dyDescent="0.25">
      <c r="A25" s="199">
        <v>502.09</v>
      </c>
      <c r="B25" s="200" t="s">
        <v>14</v>
      </c>
      <c r="C25" s="201"/>
      <c r="D25" s="202"/>
      <c r="E25" s="202"/>
      <c r="F25" s="202"/>
      <c r="G25" s="203"/>
    </row>
    <row r="26" spans="1:7" x14ac:dyDescent="0.25">
      <c r="A26" s="209">
        <v>502.1</v>
      </c>
      <c r="B26" s="200" t="s">
        <v>15</v>
      </c>
      <c r="C26" s="201"/>
      <c r="D26" s="202"/>
      <c r="E26" s="202"/>
      <c r="F26" s="202"/>
      <c r="G26" s="203"/>
    </row>
    <row r="27" spans="1:7" x14ac:dyDescent="0.25">
      <c r="A27" s="199">
        <v>502.11</v>
      </c>
      <c r="B27" s="200" t="s">
        <v>16</v>
      </c>
      <c r="C27" s="201"/>
      <c r="D27" s="202"/>
      <c r="E27" s="202"/>
      <c r="F27" s="202"/>
      <c r="G27" s="203"/>
    </row>
    <row r="28" spans="1:7" x14ac:dyDescent="0.25">
      <c r="A28" s="199">
        <v>502.12</v>
      </c>
      <c r="B28" s="200" t="s">
        <v>17</v>
      </c>
      <c r="C28" s="201"/>
      <c r="D28" s="202"/>
      <c r="E28" s="202"/>
      <c r="F28" s="202"/>
      <c r="G28" s="203"/>
    </row>
    <row r="29" spans="1:7" x14ac:dyDescent="0.25">
      <c r="A29" s="199">
        <v>502.13</v>
      </c>
      <c r="B29" s="200" t="s">
        <v>18</v>
      </c>
      <c r="C29" s="201"/>
      <c r="D29" s="202"/>
      <c r="E29" s="202"/>
      <c r="F29" s="202"/>
      <c r="G29" s="203"/>
    </row>
    <row r="30" spans="1:7" x14ac:dyDescent="0.25">
      <c r="A30" s="199">
        <v>502.99</v>
      </c>
      <c r="B30" s="200" t="s">
        <v>19</v>
      </c>
      <c r="C30" s="201"/>
      <c r="D30" s="202"/>
      <c r="E30" s="202"/>
      <c r="F30" s="202"/>
      <c r="G30" s="203"/>
    </row>
    <row r="31" spans="1:7" x14ac:dyDescent="0.25">
      <c r="A31" s="195">
        <v>503</v>
      </c>
      <c r="B31" s="196" t="s">
        <v>20</v>
      </c>
      <c r="C31" s="210"/>
      <c r="D31" s="207"/>
      <c r="E31" s="207"/>
      <c r="F31" s="207"/>
      <c r="G31" s="208"/>
    </row>
    <row r="32" spans="1:7" x14ac:dyDescent="0.25">
      <c r="A32" s="199">
        <v>503.01</v>
      </c>
      <c r="B32" s="200" t="s">
        <v>456</v>
      </c>
      <c r="C32" s="201"/>
      <c r="D32" s="202"/>
      <c r="E32" s="211"/>
      <c r="F32" s="202"/>
      <c r="G32" s="203"/>
    </row>
    <row r="33" spans="1:7" x14ac:dyDescent="0.25">
      <c r="A33" s="199">
        <v>503.02</v>
      </c>
      <c r="B33" s="200" t="s">
        <v>457</v>
      </c>
      <c r="C33" s="201"/>
      <c r="D33" s="202"/>
      <c r="E33" s="211"/>
      <c r="F33" s="202"/>
      <c r="G33" s="203"/>
    </row>
    <row r="34" spans="1:7" x14ac:dyDescent="0.25">
      <c r="A34" s="199">
        <v>503.03</v>
      </c>
      <c r="B34" s="200" t="s">
        <v>458</v>
      </c>
      <c r="C34" s="201"/>
      <c r="D34" s="202"/>
      <c r="E34" s="202"/>
      <c r="F34" s="202"/>
      <c r="G34" s="203"/>
    </row>
    <row r="35" spans="1:7" x14ac:dyDescent="0.25">
      <c r="A35" s="199">
        <v>503.04</v>
      </c>
      <c r="B35" s="200" t="s">
        <v>459</v>
      </c>
      <c r="C35" s="201"/>
      <c r="D35" s="202"/>
      <c r="E35" s="202"/>
      <c r="F35" s="202"/>
      <c r="G35" s="203"/>
    </row>
    <row r="36" spans="1:7" x14ac:dyDescent="0.25">
      <c r="A36" s="199">
        <v>503.06</v>
      </c>
      <c r="B36" s="200" t="s">
        <v>460</v>
      </c>
      <c r="C36" s="201"/>
      <c r="D36" s="202"/>
      <c r="E36" s="202"/>
      <c r="F36" s="202"/>
      <c r="G36" s="203"/>
    </row>
    <row r="37" spans="1:7" x14ac:dyDescent="0.25">
      <c r="A37" s="199">
        <v>503.07</v>
      </c>
      <c r="B37" s="200" t="s">
        <v>461</v>
      </c>
      <c r="C37" s="201"/>
      <c r="D37" s="202"/>
      <c r="E37" s="202"/>
      <c r="F37" s="202"/>
      <c r="G37" s="203"/>
    </row>
    <row r="38" spans="1:7" x14ac:dyDescent="0.25">
      <c r="A38" s="199">
        <v>503.08</v>
      </c>
      <c r="B38" s="200" t="s">
        <v>462</v>
      </c>
      <c r="C38" s="201"/>
      <c r="D38" s="202"/>
      <c r="E38" s="202"/>
      <c r="F38" s="202"/>
      <c r="G38" s="203"/>
    </row>
    <row r="39" spans="1:7" x14ac:dyDescent="0.25">
      <c r="A39" s="199">
        <v>503.09</v>
      </c>
      <c r="B39" s="200" t="s">
        <v>463</v>
      </c>
      <c r="C39" s="201"/>
      <c r="D39" s="202"/>
      <c r="E39" s="202"/>
      <c r="F39" s="202"/>
      <c r="G39" s="203"/>
    </row>
    <row r="40" spans="1:7" x14ac:dyDescent="0.25">
      <c r="A40" s="212">
        <v>503.1</v>
      </c>
      <c r="B40" s="200" t="s">
        <v>464</v>
      </c>
      <c r="C40" s="201"/>
      <c r="D40" s="202"/>
      <c r="E40" s="202"/>
      <c r="F40" s="202"/>
      <c r="G40" s="203"/>
    </row>
    <row r="41" spans="1:7" x14ac:dyDescent="0.25">
      <c r="A41" s="199">
        <v>503.99</v>
      </c>
      <c r="B41" s="200" t="s">
        <v>465</v>
      </c>
      <c r="C41" s="201"/>
      <c r="D41" s="202"/>
      <c r="E41" s="202"/>
      <c r="F41" s="202"/>
      <c r="G41" s="203"/>
    </row>
    <row r="42" spans="1:7" s="190" customFormat="1" x14ac:dyDescent="0.25">
      <c r="A42" s="213">
        <v>504</v>
      </c>
      <c r="B42" s="196" t="s">
        <v>29</v>
      </c>
      <c r="C42" s="214"/>
      <c r="D42" s="215"/>
      <c r="E42" s="215"/>
      <c r="F42" s="215"/>
      <c r="G42" s="216"/>
    </row>
    <row r="43" spans="1:7" x14ac:dyDescent="0.25">
      <c r="A43" s="199">
        <v>504.03</v>
      </c>
      <c r="B43" s="200" t="s">
        <v>466</v>
      </c>
      <c r="C43" s="201"/>
      <c r="D43" s="202"/>
      <c r="E43" s="202"/>
      <c r="F43" s="202"/>
      <c r="G43" s="203"/>
    </row>
    <row r="44" spans="1:7" x14ac:dyDescent="0.25">
      <c r="A44" s="199">
        <v>504.04</v>
      </c>
      <c r="B44" s="200" t="s">
        <v>467</v>
      </c>
      <c r="C44" s="201"/>
      <c r="D44" s="202"/>
      <c r="E44" s="202"/>
      <c r="F44" s="202"/>
      <c r="G44" s="203"/>
    </row>
    <row r="45" spans="1:7" x14ac:dyDescent="0.25">
      <c r="A45" s="199">
        <v>504.05</v>
      </c>
      <c r="B45" s="200" t="s">
        <v>468</v>
      </c>
      <c r="C45" s="201"/>
      <c r="D45" s="202"/>
      <c r="E45" s="202"/>
      <c r="F45" s="202"/>
      <c r="G45" s="203"/>
    </row>
    <row r="46" spans="1:7" x14ac:dyDescent="0.25">
      <c r="A46" s="199">
        <v>504.99</v>
      </c>
      <c r="B46" s="200" t="s">
        <v>469</v>
      </c>
      <c r="C46" s="217"/>
      <c r="D46" s="202"/>
      <c r="E46" s="202"/>
      <c r="F46" s="202"/>
      <c r="G46" s="203"/>
    </row>
    <row r="47" spans="1:7" x14ac:dyDescent="0.25">
      <c r="A47" s="204">
        <v>505</v>
      </c>
      <c r="B47" s="205" t="s">
        <v>34</v>
      </c>
      <c r="C47" s="206"/>
      <c r="D47" s="207"/>
      <c r="E47" s="207"/>
      <c r="F47" s="207"/>
      <c r="G47" s="208"/>
    </row>
    <row r="48" spans="1:7" x14ac:dyDescent="0.25">
      <c r="A48" s="199">
        <v>505.02</v>
      </c>
      <c r="B48" s="200" t="s">
        <v>35</v>
      </c>
      <c r="C48" s="201"/>
      <c r="D48" s="202"/>
      <c r="E48" s="202"/>
      <c r="F48" s="202"/>
      <c r="G48" s="203"/>
    </row>
    <row r="49" spans="1:7" x14ac:dyDescent="0.25">
      <c r="A49" s="199">
        <v>505.99</v>
      </c>
      <c r="B49" s="200" t="s">
        <v>36</v>
      </c>
      <c r="C49" s="201"/>
      <c r="D49" s="202"/>
      <c r="E49" s="202"/>
      <c r="F49" s="202"/>
      <c r="G49" s="203"/>
    </row>
    <row r="50" spans="1:7" x14ac:dyDescent="0.25">
      <c r="A50" s="204">
        <v>506</v>
      </c>
      <c r="B50" s="205" t="s">
        <v>37</v>
      </c>
      <c r="C50" s="206"/>
      <c r="D50" s="207"/>
      <c r="E50" s="207"/>
      <c r="F50" s="207"/>
      <c r="G50" s="208"/>
    </row>
    <row r="51" spans="1:7" x14ac:dyDescent="0.25">
      <c r="A51" s="199">
        <v>506.01</v>
      </c>
      <c r="B51" s="200" t="s">
        <v>38</v>
      </c>
      <c r="C51" s="201"/>
      <c r="D51" s="202"/>
      <c r="E51" s="202"/>
      <c r="F51" s="202"/>
      <c r="G51" s="203"/>
    </row>
    <row r="52" spans="1:7" x14ac:dyDescent="0.25">
      <c r="A52" s="199">
        <v>506.03</v>
      </c>
      <c r="B52" s="200" t="s">
        <v>39</v>
      </c>
      <c r="C52" s="201"/>
      <c r="D52" s="202"/>
      <c r="E52" s="202"/>
      <c r="F52" s="202"/>
      <c r="G52" s="203"/>
    </row>
    <row r="53" spans="1:7" x14ac:dyDescent="0.25">
      <c r="A53" s="199">
        <v>506.04</v>
      </c>
      <c r="B53" s="200" t="s">
        <v>40</v>
      </c>
      <c r="C53" s="201"/>
      <c r="D53" s="202"/>
      <c r="E53" s="211"/>
      <c r="F53" s="202"/>
      <c r="G53" s="203"/>
    </row>
    <row r="54" spans="1:7" x14ac:dyDescent="0.25">
      <c r="A54" s="199">
        <v>506.05</v>
      </c>
      <c r="B54" s="200" t="s">
        <v>41</v>
      </c>
      <c r="C54" s="201"/>
      <c r="D54" s="202"/>
      <c r="E54" s="211"/>
      <c r="F54" s="202"/>
      <c r="G54" s="203"/>
    </row>
    <row r="55" spans="1:7" x14ac:dyDescent="0.25">
      <c r="A55" s="199">
        <v>506.06</v>
      </c>
      <c r="B55" s="200" t="s">
        <v>42</v>
      </c>
      <c r="C55" s="201"/>
      <c r="D55" s="202"/>
      <c r="E55" s="211"/>
      <c r="F55" s="202"/>
      <c r="G55" s="203"/>
    </row>
    <row r="56" spans="1:7" x14ac:dyDescent="0.25">
      <c r="A56" s="199">
        <v>506.08</v>
      </c>
      <c r="B56" s="200" t="s">
        <v>43</v>
      </c>
      <c r="C56" s="201"/>
      <c r="D56" s="202"/>
      <c r="E56" s="202"/>
      <c r="F56" s="202"/>
      <c r="G56" s="203"/>
    </row>
    <row r="57" spans="1:7" x14ac:dyDescent="0.25">
      <c r="A57" s="199">
        <v>506.99</v>
      </c>
      <c r="B57" s="200" t="s">
        <v>44</v>
      </c>
      <c r="C57" s="201"/>
      <c r="D57" s="202"/>
      <c r="E57" s="211"/>
      <c r="F57" s="202"/>
      <c r="G57" s="203"/>
    </row>
    <row r="58" spans="1:7" x14ac:dyDescent="0.25">
      <c r="A58" s="204">
        <v>507</v>
      </c>
      <c r="B58" s="205" t="s">
        <v>45</v>
      </c>
      <c r="C58" s="206"/>
      <c r="D58" s="207"/>
      <c r="E58" s="207"/>
      <c r="F58" s="207"/>
      <c r="G58" s="208"/>
    </row>
    <row r="59" spans="1:7" x14ac:dyDescent="0.25">
      <c r="A59" s="199">
        <v>507.04</v>
      </c>
      <c r="B59" s="200" t="s">
        <v>46</v>
      </c>
      <c r="C59" s="201"/>
      <c r="D59" s="202"/>
      <c r="E59" s="202"/>
      <c r="F59" s="202"/>
      <c r="G59" s="203"/>
    </row>
    <row r="60" spans="1:7" x14ac:dyDescent="0.25">
      <c r="A60" s="199">
        <v>507.99</v>
      </c>
      <c r="B60" s="200" t="s">
        <v>47</v>
      </c>
      <c r="C60" s="201"/>
      <c r="D60" s="202"/>
      <c r="E60" s="202"/>
      <c r="F60" s="202"/>
      <c r="G60" s="203"/>
    </row>
    <row r="61" spans="1:7" x14ac:dyDescent="0.25">
      <c r="A61" s="204">
        <v>509</v>
      </c>
      <c r="B61" s="205" t="s">
        <v>48</v>
      </c>
      <c r="C61" s="206"/>
      <c r="D61" s="207"/>
      <c r="E61" s="207"/>
      <c r="F61" s="207"/>
      <c r="G61" s="208"/>
    </row>
    <row r="62" spans="1:7" x14ac:dyDescent="0.25">
      <c r="A62" s="199">
        <v>509.01</v>
      </c>
      <c r="B62" s="200" t="s">
        <v>470</v>
      </c>
      <c r="C62" s="201"/>
      <c r="D62" s="202"/>
      <c r="E62" s="202"/>
      <c r="F62" s="202"/>
      <c r="G62" s="203"/>
    </row>
    <row r="63" spans="1:7" s="221" customFormat="1" x14ac:dyDescent="0.25">
      <c r="A63" s="199">
        <v>509.02</v>
      </c>
      <c r="B63" s="200" t="s">
        <v>471</v>
      </c>
      <c r="C63" s="218"/>
      <c r="D63" s="219"/>
      <c r="E63" s="202"/>
      <c r="F63" s="202"/>
      <c r="G63" s="220"/>
    </row>
    <row r="64" spans="1:7" s="221" customFormat="1" x14ac:dyDescent="0.25">
      <c r="A64" s="199">
        <v>509.08</v>
      </c>
      <c r="B64" s="200" t="s">
        <v>472</v>
      </c>
      <c r="C64" s="218"/>
      <c r="D64" s="219"/>
      <c r="E64" s="219"/>
      <c r="F64" s="202"/>
      <c r="G64" s="220"/>
    </row>
    <row r="65" spans="1:7" x14ac:dyDescent="0.25">
      <c r="A65" s="199">
        <v>509.99</v>
      </c>
      <c r="B65" s="337" t="s">
        <v>534</v>
      </c>
      <c r="C65" s="335">
        <f>0.1*SUM(C14:C64)</f>
        <v>0</v>
      </c>
      <c r="D65" s="335">
        <f t="shared" ref="D65:F65" si="0">0.1*SUM(D14:D64)</f>
        <v>0</v>
      </c>
      <c r="E65" s="335">
        <f t="shared" si="0"/>
        <v>0</v>
      </c>
      <c r="F65" s="335">
        <f t="shared" si="0"/>
        <v>0</v>
      </c>
      <c r="G65" s="203"/>
    </row>
    <row r="66" spans="1:7" x14ac:dyDescent="0.25">
      <c r="A66" s="204">
        <v>512</v>
      </c>
      <c r="B66" s="205" t="s">
        <v>52</v>
      </c>
      <c r="C66" s="206"/>
      <c r="D66" s="207"/>
      <c r="E66" s="207"/>
      <c r="F66" s="207"/>
      <c r="G66" s="208"/>
    </row>
    <row r="67" spans="1:7" x14ac:dyDescent="0.25">
      <c r="A67" s="199">
        <v>512.12</v>
      </c>
      <c r="B67" s="200" t="s">
        <v>53</v>
      </c>
      <c r="C67" s="201"/>
      <c r="D67" s="202"/>
      <c r="E67" s="202"/>
      <c r="F67" s="202"/>
      <c r="G67" s="203"/>
    </row>
    <row r="68" spans="1:7" x14ac:dyDescent="0.25">
      <c r="A68" s="204">
        <v>530</v>
      </c>
      <c r="B68" s="222"/>
      <c r="C68" s="206"/>
      <c r="D68" s="207"/>
      <c r="E68" s="207"/>
      <c r="F68" s="207"/>
      <c r="G68" s="208"/>
    </row>
    <row r="69" spans="1:7" ht="13.8" thickBot="1" x14ac:dyDescent="0.3">
      <c r="A69" s="223">
        <v>530</v>
      </c>
      <c r="B69" s="224" t="s">
        <v>473</v>
      </c>
      <c r="C69" s="225"/>
      <c r="D69" s="226"/>
      <c r="E69" s="226"/>
      <c r="F69" s="226"/>
      <c r="G69" s="227"/>
    </row>
    <row r="70" spans="1:7" x14ac:dyDescent="0.25">
      <c r="A70" s="346" t="s">
        <v>474</v>
      </c>
      <c r="B70" s="228" t="s">
        <v>55</v>
      </c>
      <c r="C70" s="229">
        <f>SUM(C14:C69)</f>
        <v>0</v>
      </c>
      <c r="D70" s="229">
        <f>SUM(D14:D69)</f>
        <v>0</v>
      </c>
      <c r="E70" s="229">
        <f>SUM(E14:E69)</f>
        <v>0</v>
      </c>
      <c r="F70" s="229">
        <f>SUM(F14:F69)</f>
        <v>0</v>
      </c>
      <c r="G70" s="230"/>
    </row>
    <row r="71" spans="1:7" x14ac:dyDescent="0.25">
      <c r="A71" s="347"/>
      <c r="B71" s="231" t="s">
        <v>475</v>
      </c>
      <c r="C71" s="232">
        <f>SUM(C70-C69)</f>
        <v>0</v>
      </c>
      <c r="D71" s="232">
        <f t="shared" ref="D71" si="1">SUM(D70-D69)</f>
        <v>0</v>
      </c>
      <c r="E71" s="232">
        <f t="shared" ref="E71:F71" si="2">SUM(E70-E69)</f>
        <v>0</v>
      </c>
      <c r="F71" s="232">
        <f t="shared" si="2"/>
        <v>0</v>
      </c>
      <c r="G71" s="233"/>
    </row>
    <row r="72" spans="1:7" x14ac:dyDescent="0.25">
      <c r="A72" s="347"/>
      <c r="B72" s="234" t="s">
        <v>476</v>
      </c>
      <c r="C72" s="232">
        <f>SUM(C70*0.8)</f>
        <v>0</v>
      </c>
      <c r="D72" s="232">
        <f t="shared" ref="D72" si="3">SUM(D70*0.8)</f>
        <v>0</v>
      </c>
      <c r="E72" s="232">
        <f t="shared" ref="E72:F72" si="4">SUM(E70*0.8)</f>
        <v>0</v>
      </c>
      <c r="F72" s="232">
        <f t="shared" si="4"/>
        <v>0</v>
      </c>
      <c r="G72" s="233"/>
    </row>
    <row r="73" spans="1:7" ht="15.75" customHeight="1" x14ac:dyDescent="0.25">
      <c r="A73" s="347"/>
      <c r="B73" s="235" t="s">
        <v>477</v>
      </c>
      <c r="C73" s="232">
        <f>MIN(C71,C72)</f>
        <v>0</v>
      </c>
      <c r="D73" s="232">
        <f t="shared" ref="D73" si="5">MIN(D71,D72)</f>
        <v>0</v>
      </c>
      <c r="E73" s="232">
        <f t="shared" ref="E73:F73" si="6">MIN(E71,E72)</f>
        <v>0</v>
      </c>
      <c r="F73" s="232">
        <f t="shared" si="6"/>
        <v>0</v>
      </c>
      <c r="G73" s="233"/>
    </row>
    <row r="74" spans="1:7" ht="13.8" thickBot="1" x14ac:dyDescent="0.3">
      <c r="A74" s="348"/>
      <c r="B74" s="236" t="s">
        <v>478</v>
      </c>
      <c r="C74" s="237">
        <f>C71-C73</f>
        <v>0</v>
      </c>
      <c r="D74" s="237">
        <f t="shared" ref="D74" si="7">D71-D73</f>
        <v>0</v>
      </c>
      <c r="E74" s="237">
        <f t="shared" ref="E74:F74" si="8">E71-E73</f>
        <v>0</v>
      </c>
      <c r="F74" s="237">
        <f t="shared" si="8"/>
        <v>0</v>
      </c>
      <c r="G74" s="238"/>
    </row>
    <row r="75" spans="1:7" x14ac:dyDescent="0.25">
      <c r="B75" s="239"/>
      <c r="C75" s="240"/>
    </row>
    <row r="76" spans="1:7" x14ac:dyDescent="0.25">
      <c r="A76" s="181" t="s">
        <v>479</v>
      </c>
    </row>
    <row r="77" spans="1:7" ht="13.8" thickBot="1" x14ac:dyDescent="0.3"/>
    <row r="78" spans="1:7" x14ac:dyDescent="0.25">
      <c r="A78" s="185"/>
      <c r="B78" s="241"/>
      <c r="C78" s="340" t="s">
        <v>451</v>
      </c>
      <c r="D78" s="341"/>
      <c r="E78" s="341"/>
      <c r="F78" s="342"/>
      <c r="G78" s="343" t="s">
        <v>79</v>
      </c>
    </row>
    <row r="79" spans="1:7" x14ac:dyDescent="0.25">
      <c r="A79" s="187" t="s">
        <v>1</v>
      </c>
      <c r="B79" s="242" t="s">
        <v>2</v>
      </c>
      <c r="C79" s="189" t="str">
        <f t="shared" ref="C79:D80" si="9">C11</f>
        <v>Actual</v>
      </c>
      <c r="D79" s="189" t="str">
        <f t="shared" si="9"/>
        <v>Budgeted</v>
      </c>
      <c r="E79" s="189" t="s">
        <v>454</v>
      </c>
      <c r="F79" s="189" t="s">
        <v>454</v>
      </c>
      <c r="G79" s="344" t="s">
        <v>79</v>
      </c>
    </row>
    <row r="80" spans="1:7" ht="13.8" thickBot="1" x14ac:dyDescent="0.3">
      <c r="A80" s="191"/>
      <c r="B80" s="243"/>
      <c r="C80" s="193" t="str">
        <f t="shared" si="9"/>
        <v>SFY 2022</v>
      </c>
      <c r="D80" s="193" t="str">
        <f t="shared" si="9"/>
        <v>SFY2023</v>
      </c>
      <c r="E80" s="193" t="str">
        <f>E12</f>
        <v>SFY 2024</v>
      </c>
      <c r="F80" s="194" t="str">
        <f>F12</f>
        <v>SFY 2025</v>
      </c>
      <c r="G80" s="345"/>
    </row>
    <row r="81" spans="1:7" x14ac:dyDescent="0.25">
      <c r="A81" s="195">
        <v>501</v>
      </c>
      <c r="B81" s="196" t="s">
        <v>3</v>
      </c>
      <c r="C81" s="197"/>
      <c r="D81" s="197"/>
      <c r="E81" s="197"/>
      <c r="F81" s="197"/>
      <c r="G81" s="198"/>
    </row>
    <row r="82" spans="1:7" x14ac:dyDescent="0.25">
      <c r="A82" s="199">
        <v>501.05</v>
      </c>
      <c r="B82" s="200" t="s">
        <v>56</v>
      </c>
      <c r="C82" s="202"/>
      <c r="D82" s="202"/>
      <c r="E82" s="202"/>
      <c r="F82" s="202"/>
      <c r="G82" s="203"/>
    </row>
    <row r="83" spans="1:7" x14ac:dyDescent="0.25">
      <c r="A83" s="199">
        <v>501.99</v>
      </c>
      <c r="B83" s="200" t="s">
        <v>5</v>
      </c>
      <c r="C83" s="201"/>
      <c r="D83" s="202"/>
      <c r="E83" s="202"/>
      <c r="F83" s="202"/>
      <c r="G83" s="203"/>
    </row>
    <row r="84" spans="1:7" x14ac:dyDescent="0.25">
      <c r="A84" s="204">
        <v>502</v>
      </c>
      <c r="B84" s="205" t="s">
        <v>6</v>
      </c>
      <c r="C84" s="206"/>
      <c r="D84" s="207"/>
      <c r="E84" s="207"/>
      <c r="F84" s="207"/>
      <c r="G84" s="208"/>
    </row>
    <row r="85" spans="1:7" x14ac:dyDescent="0.25">
      <c r="A85" s="199">
        <v>502.01</v>
      </c>
      <c r="B85" s="200" t="s">
        <v>7</v>
      </c>
      <c r="C85" s="201"/>
      <c r="D85" s="202"/>
      <c r="E85" s="202"/>
      <c r="F85" s="202"/>
      <c r="G85" s="203"/>
    </row>
    <row r="86" spans="1:7" x14ac:dyDescent="0.25">
      <c r="A86" s="199">
        <v>502.02</v>
      </c>
      <c r="B86" s="200" t="s">
        <v>8</v>
      </c>
      <c r="C86" s="201"/>
      <c r="D86" s="202"/>
      <c r="E86" s="202"/>
      <c r="F86" s="202"/>
      <c r="G86" s="203"/>
    </row>
    <row r="87" spans="1:7" x14ac:dyDescent="0.25">
      <c r="A87" s="199">
        <v>502.03</v>
      </c>
      <c r="B87" s="200" t="s">
        <v>9</v>
      </c>
      <c r="C87" s="201"/>
      <c r="D87" s="202"/>
      <c r="E87" s="202"/>
      <c r="F87" s="202"/>
      <c r="G87" s="203"/>
    </row>
    <row r="88" spans="1:7" x14ac:dyDescent="0.25">
      <c r="A88" s="199">
        <v>502.04</v>
      </c>
      <c r="B88" s="200" t="s">
        <v>10</v>
      </c>
      <c r="C88" s="201"/>
      <c r="D88" s="202"/>
      <c r="E88" s="202"/>
      <c r="F88" s="202"/>
      <c r="G88" s="203"/>
    </row>
    <row r="89" spans="1:7" x14ac:dyDescent="0.25">
      <c r="A89" s="199">
        <v>502.05</v>
      </c>
      <c r="B89" s="200" t="s">
        <v>11</v>
      </c>
      <c r="C89" s="201"/>
      <c r="D89" s="202"/>
      <c r="E89" s="202"/>
      <c r="F89" s="202"/>
      <c r="G89" s="203"/>
    </row>
    <row r="90" spans="1:7" x14ac:dyDescent="0.25">
      <c r="A90" s="199">
        <v>502.06</v>
      </c>
      <c r="B90" s="200" t="s">
        <v>57</v>
      </c>
      <c r="C90" s="201"/>
      <c r="D90" s="202"/>
      <c r="E90" s="202"/>
      <c r="F90" s="202"/>
      <c r="G90" s="203"/>
    </row>
    <row r="91" spans="1:7" x14ac:dyDescent="0.25">
      <c r="A91" s="199">
        <v>502.07</v>
      </c>
      <c r="B91" s="200" t="s">
        <v>12</v>
      </c>
      <c r="C91" s="201"/>
      <c r="D91" s="202"/>
      <c r="E91" s="202"/>
      <c r="F91" s="202"/>
      <c r="G91" s="203"/>
    </row>
    <row r="92" spans="1:7" x14ac:dyDescent="0.25">
      <c r="A92" s="199">
        <v>502.08</v>
      </c>
      <c r="B92" s="200" t="s">
        <v>13</v>
      </c>
      <c r="C92" s="201"/>
      <c r="D92" s="202"/>
      <c r="E92" s="202"/>
      <c r="F92" s="202"/>
      <c r="G92" s="203"/>
    </row>
    <row r="93" spans="1:7" x14ac:dyDescent="0.25">
      <c r="A93" s="199">
        <v>502.09</v>
      </c>
      <c r="B93" s="200" t="s">
        <v>14</v>
      </c>
      <c r="C93" s="201"/>
      <c r="D93" s="202"/>
      <c r="E93" s="202"/>
      <c r="F93" s="202"/>
      <c r="G93" s="203"/>
    </row>
    <row r="94" spans="1:7" x14ac:dyDescent="0.25">
      <c r="A94" s="209">
        <v>502.1</v>
      </c>
      <c r="B94" s="200" t="s">
        <v>15</v>
      </c>
      <c r="C94" s="201"/>
      <c r="D94" s="202"/>
      <c r="E94" s="202"/>
      <c r="F94" s="202"/>
      <c r="G94" s="203"/>
    </row>
    <row r="95" spans="1:7" x14ac:dyDescent="0.25">
      <c r="A95" s="199">
        <v>502.11</v>
      </c>
      <c r="B95" s="200" t="s">
        <v>16</v>
      </c>
      <c r="C95" s="201"/>
      <c r="D95" s="202"/>
      <c r="E95" s="202"/>
      <c r="F95" s="202"/>
      <c r="G95" s="203"/>
    </row>
    <row r="96" spans="1:7" x14ac:dyDescent="0.25">
      <c r="A96" s="199">
        <v>502.12</v>
      </c>
      <c r="B96" s="200" t="s">
        <v>17</v>
      </c>
      <c r="C96" s="201"/>
      <c r="D96" s="202"/>
      <c r="E96" s="202"/>
      <c r="F96" s="202"/>
      <c r="G96" s="203"/>
    </row>
    <row r="97" spans="1:7" x14ac:dyDescent="0.25">
      <c r="A97" s="199">
        <v>502.13</v>
      </c>
      <c r="B97" s="200" t="s">
        <v>18</v>
      </c>
      <c r="C97" s="201"/>
      <c r="D97" s="202"/>
      <c r="E97" s="202"/>
      <c r="F97" s="202"/>
      <c r="G97" s="203"/>
    </row>
    <row r="98" spans="1:7" x14ac:dyDescent="0.25">
      <c r="A98" s="199">
        <v>502.99</v>
      </c>
      <c r="B98" s="200" t="s">
        <v>19</v>
      </c>
      <c r="C98" s="201"/>
      <c r="D98" s="202"/>
      <c r="E98" s="202"/>
      <c r="F98" s="202"/>
      <c r="G98" s="203"/>
    </row>
    <row r="99" spans="1:7" x14ac:dyDescent="0.25">
      <c r="A99" s="204">
        <v>503</v>
      </c>
      <c r="B99" s="196" t="s">
        <v>20</v>
      </c>
      <c r="C99" s="206"/>
      <c r="D99" s="207"/>
      <c r="E99" s="207"/>
      <c r="F99" s="207"/>
      <c r="G99" s="208"/>
    </row>
    <row r="100" spans="1:7" x14ac:dyDescent="0.25">
      <c r="A100" s="199">
        <v>503.05</v>
      </c>
      <c r="B100" s="200" t="s">
        <v>480</v>
      </c>
      <c r="C100" s="201"/>
      <c r="D100" s="202"/>
      <c r="E100" s="202"/>
      <c r="F100" s="202"/>
      <c r="G100" s="203"/>
    </row>
    <row r="101" spans="1:7" x14ac:dyDescent="0.25">
      <c r="A101" s="199">
        <v>503.09</v>
      </c>
      <c r="B101" s="200" t="s">
        <v>481</v>
      </c>
      <c r="C101" s="201"/>
      <c r="D101" s="202"/>
      <c r="E101" s="202"/>
      <c r="F101" s="202"/>
      <c r="G101" s="203"/>
    </row>
    <row r="102" spans="1:7" x14ac:dyDescent="0.25">
      <c r="A102" s="212">
        <v>503.1</v>
      </c>
      <c r="B102" s="244" t="s">
        <v>464</v>
      </c>
      <c r="C102" s="201"/>
      <c r="D102" s="202"/>
      <c r="E102" s="202"/>
      <c r="F102" s="202"/>
      <c r="G102" s="203"/>
    </row>
    <row r="103" spans="1:7" x14ac:dyDescent="0.25">
      <c r="A103" s="195">
        <v>504</v>
      </c>
      <c r="B103" s="196" t="s">
        <v>29</v>
      </c>
      <c r="C103" s="206"/>
      <c r="D103" s="207"/>
      <c r="E103" s="207"/>
      <c r="F103" s="207"/>
      <c r="G103" s="208"/>
    </row>
    <row r="104" spans="1:7" x14ac:dyDescent="0.25">
      <c r="A104" s="199">
        <v>504.01</v>
      </c>
      <c r="B104" s="245" t="s">
        <v>482</v>
      </c>
      <c r="C104" s="201"/>
      <c r="D104" s="202"/>
      <c r="E104" s="202"/>
      <c r="F104" s="202"/>
      <c r="G104" s="203"/>
    </row>
    <row r="105" spans="1:7" x14ac:dyDescent="0.25">
      <c r="A105" s="199">
        <v>504.02</v>
      </c>
      <c r="B105" s="200" t="s">
        <v>483</v>
      </c>
      <c r="C105" s="201"/>
      <c r="D105" s="202"/>
      <c r="E105" s="202"/>
      <c r="F105" s="202"/>
      <c r="G105" s="203"/>
    </row>
    <row r="106" spans="1:7" x14ac:dyDescent="0.25">
      <c r="A106" s="199">
        <v>504.03</v>
      </c>
      <c r="B106" s="200" t="s">
        <v>466</v>
      </c>
      <c r="C106" s="201"/>
      <c r="D106" s="202"/>
      <c r="E106" s="202"/>
      <c r="F106" s="202"/>
      <c r="G106" s="203"/>
    </row>
    <row r="107" spans="1:7" x14ac:dyDescent="0.25">
      <c r="A107" s="199">
        <v>504.05</v>
      </c>
      <c r="B107" s="200" t="s">
        <v>484</v>
      </c>
      <c r="C107" s="246"/>
      <c r="D107" s="202"/>
      <c r="E107" s="202"/>
      <c r="F107" s="202"/>
      <c r="G107" s="203"/>
    </row>
    <row r="108" spans="1:7" x14ac:dyDescent="0.25">
      <c r="A108" s="199">
        <v>504.99</v>
      </c>
      <c r="B108" s="200" t="s">
        <v>469</v>
      </c>
      <c r="C108" s="246"/>
      <c r="D108" s="202"/>
      <c r="E108" s="202"/>
      <c r="F108" s="202"/>
      <c r="G108" s="203"/>
    </row>
    <row r="109" spans="1:7" x14ac:dyDescent="0.25">
      <c r="A109" s="247">
        <v>509</v>
      </c>
      <c r="B109" s="248"/>
      <c r="C109" s="249"/>
      <c r="D109" s="250"/>
      <c r="E109" s="250"/>
      <c r="F109" s="250"/>
      <c r="G109" s="251"/>
    </row>
    <row r="110" spans="1:7" x14ac:dyDescent="0.25">
      <c r="A110" s="199">
        <v>509.99</v>
      </c>
      <c r="B110" s="337" t="s">
        <v>534</v>
      </c>
      <c r="C110" s="335">
        <f>0.1*SUM(C81:C109)</f>
        <v>0</v>
      </c>
      <c r="D110" s="335">
        <f t="shared" ref="D110:F110" si="10">0.1*SUM(D81:D109)</f>
        <v>0</v>
      </c>
      <c r="E110" s="335">
        <f t="shared" si="10"/>
        <v>0</v>
      </c>
      <c r="F110" s="335">
        <f t="shared" si="10"/>
        <v>0</v>
      </c>
      <c r="G110" s="203"/>
    </row>
    <row r="111" spans="1:7" x14ac:dyDescent="0.25">
      <c r="A111" s="253">
        <v>530</v>
      </c>
      <c r="B111" s="248"/>
      <c r="C111" s="254"/>
      <c r="D111" s="250"/>
      <c r="E111" s="250"/>
      <c r="F111" s="250"/>
      <c r="G111" s="251"/>
    </row>
    <row r="112" spans="1:7" ht="13.8" thickBot="1" x14ac:dyDescent="0.3">
      <c r="A112" s="255">
        <v>530</v>
      </c>
      <c r="B112" s="256" t="s">
        <v>473</v>
      </c>
      <c r="C112" s="225"/>
      <c r="D112" s="226"/>
      <c r="E112" s="226"/>
      <c r="F112" s="226"/>
      <c r="G112" s="227"/>
    </row>
    <row r="113" spans="1:8" x14ac:dyDescent="0.25">
      <c r="A113" s="346" t="s">
        <v>485</v>
      </c>
      <c r="B113" s="257" t="s">
        <v>55</v>
      </c>
      <c r="C113" s="229">
        <f>SUM(C82:C112)</f>
        <v>0</v>
      </c>
      <c r="D113" s="229">
        <f t="shared" ref="D113" si="11">SUM(D82:D112)</f>
        <v>0</v>
      </c>
      <c r="E113" s="229">
        <f t="shared" ref="E113:F113" si="12">SUM(E82:E112)</f>
        <v>0</v>
      </c>
      <c r="F113" s="229">
        <f t="shared" si="12"/>
        <v>0</v>
      </c>
      <c r="G113" s="230"/>
    </row>
    <row r="114" spans="1:8" x14ac:dyDescent="0.25">
      <c r="A114" s="347"/>
      <c r="B114" s="258" t="s">
        <v>475</v>
      </c>
      <c r="C114" s="232">
        <f>SUM(C113-C112)</f>
        <v>0</v>
      </c>
      <c r="D114" s="232">
        <f t="shared" ref="D114" si="13">SUM(D113-D112)</f>
        <v>0</v>
      </c>
      <c r="E114" s="232">
        <f t="shared" ref="E114:F114" si="14">SUM(E113-E112)</f>
        <v>0</v>
      </c>
      <c r="F114" s="232">
        <f t="shared" si="14"/>
        <v>0</v>
      </c>
      <c r="G114" s="233"/>
    </row>
    <row r="115" spans="1:8" x14ac:dyDescent="0.25">
      <c r="A115" s="347"/>
      <c r="B115" s="235" t="s">
        <v>476</v>
      </c>
      <c r="C115" s="232">
        <f>SUM(C113*0.8)</f>
        <v>0</v>
      </c>
      <c r="D115" s="232">
        <f t="shared" ref="D115" si="15">SUM(D113*0.8)</f>
        <v>0</v>
      </c>
      <c r="E115" s="232">
        <f t="shared" ref="E115:F115" si="16">SUM(E113*0.8)</f>
        <v>0</v>
      </c>
      <c r="F115" s="232">
        <f t="shared" si="16"/>
        <v>0</v>
      </c>
      <c r="G115" s="233"/>
    </row>
    <row r="116" spans="1:8" ht="15.75" customHeight="1" x14ac:dyDescent="0.25">
      <c r="A116" s="347"/>
      <c r="B116" s="235" t="s">
        <v>477</v>
      </c>
      <c r="C116" s="232">
        <f>MIN(C114,C115)</f>
        <v>0</v>
      </c>
      <c r="D116" s="232">
        <f t="shared" ref="D116" si="17">MIN(D114,D115)</f>
        <v>0</v>
      </c>
      <c r="E116" s="232">
        <f t="shared" ref="E116:F116" si="18">MIN(E114,E115)</f>
        <v>0</v>
      </c>
      <c r="F116" s="232">
        <f t="shared" si="18"/>
        <v>0</v>
      </c>
      <c r="G116" s="233"/>
    </row>
    <row r="117" spans="1:8" ht="13.8" thickBot="1" x14ac:dyDescent="0.3">
      <c r="A117" s="348"/>
      <c r="B117" s="236" t="s">
        <v>478</v>
      </c>
      <c r="C117" s="237">
        <f>C114-C116</f>
        <v>0</v>
      </c>
      <c r="D117" s="237">
        <f t="shared" ref="D117" si="19">D114-D116</f>
        <v>0</v>
      </c>
      <c r="E117" s="237">
        <f t="shared" ref="E117:F117" si="20">E114-E116</f>
        <v>0</v>
      </c>
      <c r="F117" s="237">
        <f t="shared" si="20"/>
        <v>0</v>
      </c>
      <c r="G117" s="238"/>
    </row>
    <row r="118" spans="1:8" x14ac:dyDescent="0.25">
      <c r="A118" s="259"/>
      <c r="B118" s="239"/>
      <c r="C118" s="240"/>
      <c r="D118" s="240"/>
      <c r="E118" s="240"/>
      <c r="F118" s="240"/>
      <c r="G118" s="240"/>
    </row>
    <row r="119" spans="1:8" x14ac:dyDescent="0.25">
      <c r="A119" s="181" t="s">
        <v>486</v>
      </c>
      <c r="B119" s="239"/>
      <c r="C119" s="240"/>
      <c r="D119" s="240"/>
      <c r="E119" s="240"/>
      <c r="F119" s="240"/>
      <c r="G119" s="240"/>
    </row>
    <row r="120" spans="1:8" ht="13.8" thickBot="1" x14ac:dyDescent="0.3"/>
    <row r="121" spans="1:8" x14ac:dyDescent="0.25">
      <c r="A121" s="185"/>
      <c r="B121" s="241"/>
      <c r="C121" s="340" t="s">
        <v>451</v>
      </c>
      <c r="D121" s="341"/>
      <c r="E121" s="341"/>
      <c r="F121" s="342"/>
      <c r="G121" s="343" t="s">
        <v>79</v>
      </c>
    </row>
    <row r="122" spans="1:8" x14ac:dyDescent="0.25">
      <c r="A122" s="187" t="s">
        <v>1</v>
      </c>
      <c r="B122" s="242" t="s">
        <v>2</v>
      </c>
      <c r="C122" s="189" t="str">
        <f t="shared" ref="C122:F123" si="21">C11</f>
        <v>Actual</v>
      </c>
      <c r="D122" s="189" t="str">
        <f t="shared" si="21"/>
        <v>Budgeted</v>
      </c>
      <c r="E122" s="189" t="str">
        <f t="shared" si="21"/>
        <v>Projected</v>
      </c>
      <c r="F122" s="189" t="str">
        <f t="shared" si="21"/>
        <v>Projected</v>
      </c>
      <c r="G122" s="344" t="s">
        <v>79</v>
      </c>
      <c r="H122" s="260"/>
    </row>
    <row r="123" spans="1:8" ht="13.8" thickBot="1" x14ac:dyDescent="0.3">
      <c r="A123" s="191"/>
      <c r="B123" s="243"/>
      <c r="C123" s="193" t="str">
        <f t="shared" si="21"/>
        <v>SFY 2022</v>
      </c>
      <c r="D123" s="193" t="str">
        <f t="shared" si="21"/>
        <v>SFY2023</v>
      </c>
      <c r="E123" s="193" t="str">
        <f t="shared" si="21"/>
        <v>SFY 2024</v>
      </c>
      <c r="F123" s="194" t="str">
        <f t="shared" si="21"/>
        <v>SFY 2025</v>
      </c>
      <c r="G123" s="345"/>
    </row>
    <row r="124" spans="1:8" x14ac:dyDescent="0.25">
      <c r="A124" s="195">
        <v>501</v>
      </c>
      <c r="B124" s="196" t="s">
        <v>3</v>
      </c>
      <c r="C124" s="197"/>
      <c r="D124" s="197"/>
      <c r="E124" s="197"/>
      <c r="F124" s="197"/>
      <c r="G124" s="198"/>
    </row>
    <row r="125" spans="1:8" x14ac:dyDescent="0.25">
      <c r="A125" s="199">
        <v>501.01</v>
      </c>
      <c r="B125" s="200" t="s">
        <v>61</v>
      </c>
      <c r="C125" s="202"/>
      <c r="D125" s="202"/>
      <c r="E125" s="202"/>
      <c r="F125" s="202"/>
      <c r="G125" s="203"/>
    </row>
    <row r="126" spans="1:8" x14ac:dyDescent="0.25">
      <c r="A126" s="199">
        <v>501.03</v>
      </c>
      <c r="B126" s="200" t="s">
        <v>62</v>
      </c>
      <c r="C126" s="201"/>
      <c r="D126" s="202"/>
      <c r="E126" s="202"/>
      <c r="F126" s="202"/>
      <c r="G126" s="203"/>
    </row>
    <row r="127" spans="1:8" x14ac:dyDescent="0.25">
      <c r="A127" s="199">
        <v>501.05</v>
      </c>
      <c r="B127" s="200" t="s">
        <v>56</v>
      </c>
      <c r="C127" s="201"/>
      <c r="D127" s="202"/>
      <c r="E127" s="202"/>
      <c r="F127" s="202"/>
      <c r="G127" s="203"/>
    </row>
    <row r="128" spans="1:8" x14ac:dyDescent="0.25">
      <c r="A128" s="199">
        <v>501.99</v>
      </c>
      <c r="B128" s="200" t="s">
        <v>5</v>
      </c>
      <c r="C128" s="201"/>
      <c r="D128" s="202"/>
      <c r="E128" s="202"/>
      <c r="F128" s="202"/>
      <c r="G128" s="203"/>
    </row>
    <row r="129" spans="1:7" x14ac:dyDescent="0.25">
      <c r="A129" s="204">
        <v>502</v>
      </c>
      <c r="B129" s="205" t="s">
        <v>6</v>
      </c>
      <c r="C129" s="206"/>
      <c r="D129" s="207"/>
      <c r="E129" s="207"/>
      <c r="F129" s="207"/>
      <c r="G129" s="208"/>
    </row>
    <row r="130" spans="1:7" x14ac:dyDescent="0.25">
      <c r="A130" s="199">
        <v>502.01</v>
      </c>
      <c r="B130" s="200" t="s">
        <v>7</v>
      </c>
      <c r="C130" s="201"/>
      <c r="D130" s="202"/>
      <c r="E130" s="202"/>
      <c r="F130" s="202"/>
      <c r="G130" s="203"/>
    </row>
    <row r="131" spans="1:7" x14ac:dyDescent="0.25">
      <c r="A131" s="199">
        <v>502.02</v>
      </c>
      <c r="B131" s="200" t="s">
        <v>8</v>
      </c>
      <c r="C131" s="201"/>
      <c r="D131" s="202"/>
      <c r="E131" s="202"/>
      <c r="F131" s="202"/>
      <c r="G131" s="203"/>
    </row>
    <row r="132" spans="1:7" x14ac:dyDescent="0.25">
      <c r="A132" s="199">
        <v>502.03</v>
      </c>
      <c r="B132" s="200" t="s">
        <v>9</v>
      </c>
      <c r="C132" s="201"/>
      <c r="D132" s="202"/>
      <c r="E132" s="202"/>
      <c r="F132" s="202"/>
      <c r="G132" s="203"/>
    </row>
    <row r="133" spans="1:7" x14ac:dyDescent="0.25">
      <c r="A133" s="199">
        <v>502.04</v>
      </c>
      <c r="B133" s="200" t="s">
        <v>10</v>
      </c>
      <c r="C133" s="201"/>
      <c r="D133" s="202"/>
      <c r="E133" s="202"/>
      <c r="F133" s="202"/>
      <c r="G133" s="203"/>
    </row>
    <row r="134" spans="1:7" x14ac:dyDescent="0.25">
      <c r="A134" s="199">
        <v>502.05</v>
      </c>
      <c r="B134" s="200" t="s">
        <v>11</v>
      </c>
      <c r="C134" s="201"/>
      <c r="D134" s="202"/>
      <c r="E134" s="202"/>
      <c r="F134" s="202"/>
      <c r="G134" s="203"/>
    </row>
    <row r="135" spans="1:7" x14ac:dyDescent="0.25">
      <c r="A135" s="199">
        <v>502.06</v>
      </c>
      <c r="B135" s="200" t="s">
        <v>57</v>
      </c>
      <c r="C135" s="201"/>
      <c r="D135" s="202"/>
      <c r="E135" s="202"/>
      <c r="F135" s="202"/>
      <c r="G135" s="203"/>
    </row>
    <row r="136" spans="1:7" x14ac:dyDescent="0.25">
      <c r="A136" s="199">
        <v>502.07</v>
      </c>
      <c r="B136" s="200" t="s">
        <v>12</v>
      </c>
      <c r="C136" s="201"/>
      <c r="D136" s="202"/>
      <c r="E136" s="202"/>
      <c r="F136" s="202"/>
      <c r="G136" s="203"/>
    </row>
    <row r="137" spans="1:7" x14ac:dyDescent="0.25">
      <c r="A137" s="199">
        <v>502.08</v>
      </c>
      <c r="B137" s="200" t="s">
        <v>13</v>
      </c>
      <c r="C137" s="201"/>
      <c r="D137" s="202"/>
      <c r="E137" s="202"/>
      <c r="F137" s="202"/>
      <c r="G137" s="203"/>
    </row>
    <row r="138" spans="1:7" x14ac:dyDescent="0.25">
      <c r="A138" s="199">
        <v>502.09</v>
      </c>
      <c r="B138" s="200" t="s">
        <v>14</v>
      </c>
      <c r="C138" s="201"/>
      <c r="D138" s="202"/>
      <c r="E138" s="202"/>
      <c r="F138" s="202"/>
      <c r="G138" s="203"/>
    </row>
    <row r="139" spans="1:7" x14ac:dyDescent="0.25">
      <c r="A139" s="209">
        <v>502.1</v>
      </c>
      <c r="B139" s="200" t="s">
        <v>15</v>
      </c>
      <c r="C139" s="201"/>
      <c r="D139" s="202"/>
      <c r="E139" s="202"/>
      <c r="F139" s="202"/>
      <c r="G139" s="203"/>
    </row>
    <row r="140" spans="1:7" x14ac:dyDescent="0.25">
      <c r="A140" s="199">
        <v>502.11</v>
      </c>
      <c r="B140" s="200" t="s">
        <v>16</v>
      </c>
      <c r="C140" s="201"/>
      <c r="D140" s="202"/>
      <c r="E140" s="202"/>
      <c r="F140" s="202"/>
      <c r="G140" s="203"/>
    </row>
    <row r="141" spans="1:7" x14ac:dyDescent="0.25">
      <c r="A141" s="199">
        <v>502.12</v>
      </c>
      <c r="B141" s="200" t="s">
        <v>17</v>
      </c>
      <c r="C141" s="201"/>
      <c r="D141" s="202"/>
      <c r="E141" s="202"/>
      <c r="F141" s="202"/>
      <c r="G141" s="203"/>
    </row>
    <row r="142" spans="1:7" x14ac:dyDescent="0.25">
      <c r="A142" s="199">
        <v>502.13</v>
      </c>
      <c r="B142" s="200" t="s">
        <v>18</v>
      </c>
      <c r="C142" s="201"/>
      <c r="D142" s="202"/>
      <c r="E142" s="202"/>
      <c r="F142" s="202"/>
      <c r="G142" s="203"/>
    </row>
    <row r="143" spans="1:7" x14ac:dyDescent="0.25">
      <c r="A143" s="199">
        <v>502.99</v>
      </c>
      <c r="B143" s="200" t="s">
        <v>19</v>
      </c>
      <c r="C143" s="201"/>
      <c r="D143" s="202"/>
      <c r="E143" s="202"/>
      <c r="F143" s="202"/>
      <c r="G143" s="203"/>
    </row>
    <row r="144" spans="1:7" x14ac:dyDescent="0.25">
      <c r="A144" s="204">
        <v>503</v>
      </c>
      <c r="B144" s="205" t="s">
        <v>20</v>
      </c>
      <c r="C144" s="206"/>
      <c r="D144" s="207"/>
      <c r="E144" s="207"/>
      <c r="F144" s="207"/>
      <c r="G144" s="208"/>
    </row>
    <row r="145" spans="1:7" x14ac:dyDescent="0.25">
      <c r="A145" s="199">
        <v>503.04</v>
      </c>
      <c r="B145" s="200" t="s">
        <v>459</v>
      </c>
      <c r="C145" s="201"/>
      <c r="D145" s="202"/>
      <c r="E145" s="202"/>
      <c r="F145" s="202"/>
      <c r="G145" s="203"/>
    </row>
    <row r="146" spans="1:7" x14ac:dyDescent="0.25">
      <c r="A146" s="199">
        <v>503.05</v>
      </c>
      <c r="B146" s="200" t="s">
        <v>480</v>
      </c>
      <c r="C146" s="201"/>
      <c r="D146" s="202"/>
      <c r="E146" s="202"/>
      <c r="F146" s="202"/>
      <c r="G146" s="203"/>
    </row>
    <row r="147" spans="1:7" x14ac:dyDescent="0.25">
      <c r="A147" s="199">
        <v>503.09</v>
      </c>
      <c r="B147" s="200" t="s">
        <v>481</v>
      </c>
      <c r="C147" s="201"/>
      <c r="D147" s="202"/>
      <c r="E147" s="202"/>
      <c r="F147" s="202"/>
      <c r="G147" s="203"/>
    </row>
    <row r="148" spans="1:7" x14ac:dyDescent="0.25">
      <c r="A148" s="261">
        <v>503.1</v>
      </c>
      <c r="B148" s="244" t="s">
        <v>464</v>
      </c>
      <c r="C148" s="246"/>
      <c r="D148" s="202"/>
      <c r="E148" s="202"/>
      <c r="F148" s="202"/>
      <c r="G148" s="203"/>
    </row>
    <row r="149" spans="1:7" x14ac:dyDescent="0.25">
      <c r="A149" s="195">
        <v>504</v>
      </c>
      <c r="B149" s="196" t="s">
        <v>29</v>
      </c>
      <c r="C149" s="210"/>
      <c r="D149" s="207"/>
      <c r="E149" s="207"/>
      <c r="F149" s="207"/>
      <c r="G149" s="208"/>
    </row>
    <row r="150" spans="1:7" x14ac:dyDescent="0.25">
      <c r="A150" s="199">
        <v>504.01</v>
      </c>
      <c r="B150" s="200" t="s">
        <v>487</v>
      </c>
      <c r="C150" s="246"/>
      <c r="D150" s="202"/>
      <c r="E150" s="202"/>
      <c r="F150" s="202"/>
      <c r="G150" s="203"/>
    </row>
    <row r="151" spans="1:7" x14ac:dyDescent="0.25">
      <c r="A151" s="199">
        <v>504.02</v>
      </c>
      <c r="B151" s="200" t="s">
        <v>483</v>
      </c>
      <c r="C151" s="201"/>
      <c r="D151" s="202"/>
      <c r="E151" s="202"/>
      <c r="F151" s="202"/>
      <c r="G151" s="203"/>
    </row>
    <row r="152" spans="1:7" x14ac:dyDescent="0.25">
      <c r="A152" s="199">
        <v>504.03</v>
      </c>
      <c r="B152" s="200" t="s">
        <v>466</v>
      </c>
      <c r="C152" s="201"/>
      <c r="D152" s="202"/>
      <c r="E152" s="202"/>
      <c r="F152" s="202"/>
      <c r="G152" s="203"/>
    </row>
    <row r="153" spans="1:7" x14ac:dyDescent="0.25">
      <c r="A153" s="199">
        <v>504.05</v>
      </c>
      <c r="B153" s="200" t="s">
        <v>484</v>
      </c>
      <c r="C153" s="201"/>
      <c r="D153" s="202"/>
      <c r="E153" s="202"/>
      <c r="F153" s="202"/>
      <c r="G153" s="203"/>
    </row>
    <row r="154" spans="1:7" x14ac:dyDescent="0.25">
      <c r="A154" s="199">
        <v>504.99</v>
      </c>
      <c r="B154" s="200" t="s">
        <v>469</v>
      </c>
      <c r="C154" s="201"/>
      <c r="D154" s="202"/>
      <c r="E154" s="202"/>
      <c r="F154" s="202"/>
      <c r="G154" s="203"/>
    </row>
    <row r="155" spans="1:7" x14ac:dyDescent="0.25">
      <c r="A155" s="247">
        <v>505</v>
      </c>
      <c r="B155" s="262" t="s">
        <v>34</v>
      </c>
      <c r="C155" s="254"/>
      <c r="D155" s="250"/>
      <c r="E155" s="250"/>
      <c r="F155" s="250"/>
      <c r="G155" s="251"/>
    </row>
    <row r="156" spans="1:7" x14ac:dyDescent="0.25">
      <c r="A156" s="199">
        <v>505.02</v>
      </c>
      <c r="B156" s="252" t="s">
        <v>35</v>
      </c>
      <c r="C156" s="201"/>
      <c r="D156" s="202"/>
      <c r="E156" s="202"/>
      <c r="F156" s="202"/>
      <c r="G156" s="203"/>
    </row>
    <row r="157" spans="1:7" x14ac:dyDescent="0.25">
      <c r="A157" s="247">
        <v>507</v>
      </c>
      <c r="B157" s="248"/>
      <c r="C157" s="254"/>
      <c r="D157" s="250"/>
      <c r="E157" s="250"/>
      <c r="F157" s="250"/>
      <c r="G157" s="251"/>
    </row>
    <row r="158" spans="1:7" x14ac:dyDescent="0.25">
      <c r="A158" s="199">
        <v>507.04</v>
      </c>
      <c r="B158" s="252" t="s">
        <v>46</v>
      </c>
      <c r="C158" s="201"/>
      <c r="D158" s="202"/>
      <c r="E158" s="202"/>
      <c r="F158" s="202"/>
      <c r="G158" s="203"/>
    </row>
    <row r="159" spans="1:7" x14ac:dyDescent="0.25">
      <c r="A159" s="247">
        <v>508</v>
      </c>
      <c r="B159" s="262"/>
      <c r="C159" s="263"/>
      <c r="D159" s="263"/>
      <c r="E159" s="263"/>
      <c r="F159" s="263"/>
      <c r="G159" s="264"/>
    </row>
    <row r="160" spans="1:7" x14ac:dyDescent="0.25">
      <c r="A160" s="265" t="s">
        <v>65</v>
      </c>
      <c r="B160" s="252" t="s">
        <v>66</v>
      </c>
      <c r="C160" s="266"/>
      <c r="D160" s="266"/>
      <c r="E160" s="266"/>
      <c r="F160" s="266"/>
      <c r="G160" s="267"/>
    </row>
    <row r="161" spans="1:8" x14ac:dyDescent="0.25">
      <c r="A161" s="247">
        <v>509</v>
      </c>
      <c r="B161" s="262"/>
      <c r="C161" s="263"/>
      <c r="D161" s="263"/>
      <c r="E161" s="263"/>
      <c r="F161" s="263"/>
      <c r="G161" s="264"/>
    </row>
    <row r="162" spans="1:8" x14ac:dyDescent="0.25">
      <c r="A162" s="268">
        <v>509.99</v>
      </c>
      <c r="B162" s="337" t="s">
        <v>534</v>
      </c>
      <c r="C162" s="335">
        <f>0.1*SUM(C125:C161)</f>
        <v>0</v>
      </c>
      <c r="D162" s="335">
        <f t="shared" ref="D162:F162" si="22">0.1*SUM(D125:D161)</f>
        <v>0</v>
      </c>
      <c r="E162" s="335">
        <f t="shared" si="22"/>
        <v>0</v>
      </c>
      <c r="F162" s="335">
        <f t="shared" si="22"/>
        <v>0</v>
      </c>
      <c r="G162" s="336"/>
    </row>
    <row r="163" spans="1:8" x14ac:dyDescent="0.25">
      <c r="A163" s="204">
        <v>530</v>
      </c>
      <c r="B163" s="222"/>
      <c r="C163" s="206"/>
      <c r="D163" s="269"/>
      <c r="E163" s="269"/>
      <c r="F163" s="269"/>
      <c r="G163" s="208"/>
    </row>
    <row r="164" spans="1:8" ht="13.8" thickBot="1" x14ac:dyDescent="0.3">
      <c r="A164" s="223" t="s">
        <v>67</v>
      </c>
      <c r="B164" s="224" t="s">
        <v>488</v>
      </c>
      <c r="C164" s="225"/>
      <c r="D164" s="270"/>
      <c r="E164" s="270"/>
      <c r="F164" s="270"/>
      <c r="G164" s="227"/>
    </row>
    <row r="165" spans="1:8" x14ac:dyDescent="0.25">
      <c r="A165" s="346" t="s">
        <v>489</v>
      </c>
      <c r="B165" s="257" t="s">
        <v>55</v>
      </c>
      <c r="C165" s="229">
        <f>SUM(C125:C164)</f>
        <v>0</v>
      </c>
      <c r="D165" s="229">
        <f>SUM(D125:D164)</f>
        <v>0</v>
      </c>
      <c r="E165" s="229">
        <f>SUM(E125:E164)</f>
        <v>0</v>
      </c>
      <c r="F165" s="229">
        <f>SUM(F125:F164)</f>
        <v>0</v>
      </c>
      <c r="G165" s="230"/>
    </row>
    <row r="166" spans="1:8" x14ac:dyDescent="0.25">
      <c r="A166" s="347"/>
      <c r="B166" s="258" t="s">
        <v>475</v>
      </c>
      <c r="C166" s="232">
        <f>C165-C164</f>
        <v>0</v>
      </c>
      <c r="D166" s="232">
        <f>D165-D164</f>
        <v>0</v>
      </c>
      <c r="E166" s="232">
        <f>E165-E164</f>
        <v>0</v>
      </c>
      <c r="F166" s="232">
        <f>F165-F164</f>
        <v>0</v>
      </c>
      <c r="G166" s="233"/>
    </row>
    <row r="167" spans="1:8" x14ac:dyDescent="0.25">
      <c r="A167" s="347"/>
      <c r="B167" s="235" t="s">
        <v>476</v>
      </c>
      <c r="C167" s="232">
        <f>C165*0.8</f>
        <v>0</v>
      </c>
      <c r="D167" s="232">
        <f>D165*0.8</f>
        <v>0</v>
      </c>
      <c r="E167" s="232">
        <f>E165*0.8</f>
        <v>0</v>
      </c>
      <c r="F167" s="232">
        <f>F165*0.8</f>
        <v>0</v>
      </c>
      <c r="G167" s="233"/>
    </row>
    <row r="168" spans="1:8" ht="15.75" customHeight="1" x14ac:dyDescent="0.25">
      <c r="A168" s="347"/>
      <c r="B168" s="235" t="s">
        <v>477</v>
      </c>
      <c r="C168" s="232">
        <f>MIN(C166,C167)</f>
        <v>0</v>
      </c>
      <c r="D168" s="232">
        <f>MIN(D166,D167)</f>
        <v>0</v>
      </c>
      <c r="E168" s="232">
        <f>MIN(E166,E167)</f>
        <v>0</v>
      </c>
      <c r="F168" s="232">
        <f>MIN(F166,F167)</f>
        <v>0</v>
      </c>
      <c r="G168" s="233"/>
    </row>
    <row r="169" spans="1:8" ht="13.8" thickBot="1" x14ac:dyDescent="0.3">
      <c r="A169" s="348"/>
      <c r="B169" s="236" t="s">
        <v>478</v>
      </c>
      <c r="C169" s="237">
        <f>C166-C168</f>
        <v>0</v>
      </c>
      <c r="D169" s="237">
        <f>D166-D168</f>
        <v>0</v>
      </c>
      <c r="E169" s="237">
        <f>E166-E168</f>
        <v>0</v>
      </c>
      <c r="F169" s="237">
        <f>F166-F168</f>
        <v>0</v>
      </c>
      <c r="G169" s="238"/>
    </row>
    <row r="170" spans="1:8" x14ac:dyDescent="0.25">
      <c r="B170" s="239"/>
      <c r="C170" s="240"/>
      <c r="D170" s="240"/>
      <c r="E170" s="240"/>
      <c r="F170" s="240"/>
      <c r="G170" s="240"/>
    </row>
    <row r="171" spans="1:8" x14ac:dyDescent="0.25">
      <c r="A171" s="181" t="s">
        <v>490</v>
      </c>
      <c r="B171" s="239"/>
      <c r="C171" s="240"/>
      <c r="D171" s="240"/>
      <c r="E171" s="240"/>
      <c r="F171" s="240"/>
      <c r="G171" s="240"/>
    </row>
    <row r="172" spans="1:8" ht="13.8" thickBot="1" x14ac:dyDescent="0.3"/>
    <row r="173" spans="1:8" x14ac:dyDescent="0.25">
      <c r="A173" s="185"/>
      <c r="B173" s="241"/>
      <c r="C173" s="340" t="s">
        <v>451</v>
      </c>
      <c r="D173" s="341"/>
      <c r="E173" s="341"/>
      <c r="F173" s="342"/>
      <c r="G173" s="343" t="s">
        <v>79</v>
      </c>
    </row>
    <row r="174" spans="1:8" x14ac:dyDescent="0.25">
      <c r="A174" s="187" t="s">
        <v>1</v>
      </c>
      <c r="B174" s="242" t="s">
        <v>2</v>
      </c>
      <c r="C174" s="189" t="s">
        <v>452</v>
      </c>
      <c r="D174" s="189" t="str">
        <f>D11</f>
        <v>Budgeted</v>
      </c>
      <c r="E174" s="189" t="s">
        <v>454</v>
      </c>
      <c r="F174" s="189" t="s">
        <v>454</v>
      </c>
      <c r="G174" s="344" t="s">
        <v>79</v>
      </c>
      <c r="H174" s="260"/>
    </row>
    <row r="175" spans="1:8" ht="13.8" thickBot="1" x14ac:dyDescent="0.3">
      <c r="A175" s="191"/>
      <c r="B175" s="243"/>
      <c r="C175" s="193" t="str">
        <f>C123</f>
        <v>SFY 2022</v>
      </c>
      <c r="D175" s="193" t="str">
        <f>D12</f>
        <v>SFY2023</v>
      </c>
      <c r="E175" s="193" t="str">
        <f t="shared" ref="E175:F175" si="23">E123</f>
        <v>SFY 2024</v>
      </c>
      <c r="F175" s="194" t="str">
        <f t="shared" si="23"/>
        <v>SFY 2025</v>
      </c>
      <c r="G175" s="345"/>
      <c r="H175" s="260"/>
    </row>
    <row r="176" spans="1:8" x14ac:dyDescent="0.25">
      <c r="A176" s="195">
        <v>501</v>
      </c>
      <c r="B176" s="196" t="s">
        <v>3</v>
      </c>
      <c r="C176" s="197"/>
      <c r="D176" s="197"/>
      <c r="E176" s="197"/>
      <c r="F176" s="197"/>
      <c r="G176" s="198"/>
    </row>
    <row r="177" spans="1:7" x14ac:dyDescent="0.25">
      <c r="A177" s="199">
        <v>501.01</v>
      </c>
      <c r="B177" s="200" t="s">
        <v>61</v>
      </c>
      <c r="C177" s="202"/>
      <c r="D177" s="202"/>
      <c r="E177" s="202"/>
      <c r="F177" s="202"/>
      <c r="G177" s="203"/>
    </row>
    <row r="178" spans="1:7" x14ac:dyDescent="0.25">
      <c r="A178" s="199">
        <v>501.02</v>
      </c>
      <c r="B178" s="200" t="s">
        <v>5</v>
      </c>
      <c r="C178" s="201"/>
      <c r="D178" s="202"/>
      <c r="E178" s="202"/>
      <c r="F178" s="202"/>
      <c r="G178" s="203"/>
    </row>
    <row r="179" spans="1:7" x14ac:dyDescent="0.25">
      <c r="A179" s="199">
        <v>501.03</v>
      </c>
      <c r="B179" s="200" t="s">
        <v>62</v>
      </c>
      <c r="C179" s="201"/>
      <c r="D179" s="202"/>
      <c r="E179" s="202"/>
      <c r="F179" s="202"/>
      <c r="G179" s="203"/>
    </row>
    <row r="180" spans="1:7" x14ac:dyDescent="0.25">
      <c r="A180" s="199">
        <v>501.05</v>
      </c>
      <c r="B180" s="200" t="s">
        <v>56</v>
      </c>
      <c r="C180" s="201"/>
      <c r="D180" s="202"/>
      <c r="E180" s="202"/>
      <c r="F180" s="202"/>
      <c r="G180" s="203"/>
    </row>
    <row r="181" spans="1:7" x14ac:dyDescent="0.25">
      <c r="A181" s="199">
        <v>501.99</v>
      </c>
      <c r="B181" s="200" t="s">
        <v>5</v>
      </c>
      <c r="C181" s="201"/>
      <c r="D181" s="202"/>
      <c r="E181" s="202"/>
      <c r="F181" s="202"/>
      <c r="G181" s="203"/>
    </row>
    <row r="182" spans="1:7" x14ac:dyDescent="0.25">
      <c r="A182" s="204">
        <v>502</v>
      </c>
      <c r="B182" s="205" t="s">
        <v>6</v>
      </c>
      <c r="C182" s="206"/>
      <c r="D182" s="207"/>
      <c r="E182" s="207"/>
      <c r="F182" s="207"/>
      <c r="G182" s="208"/>
    </row>
    <row r="183" spans="1:7" x14ac:dyDescent="0.25">
      <c r="A183" s="199">
        <v>502.01</v>
      </c>
      <c r="B183" s="200" t="s">
        <v>7</v>
      </c>
      <c r="C183" s="201"/>
      <c r="D183" s="202"/>
      <c r="E183" s="202"/>
      <c r="F183" s="202"/>
      <c r="G183" s="203"/>
    </row>
    <row r="184" spans="1:7" x14ac:dyDescent="0.25">
      <c r="A184" s="199">
        <v>502.02</v>
      </c>
      <c r="B184" s="200" t="s">
        <v>8</v>
      </c>
      <c r="C184" s="201"/>
      <c r="D184" s="202"/>
      <c r="E184" s="202"/>
      <c r="F184" s="202"/>
      <c r="G184" s="203"/>
    </row>
    <row r="185" spans="1:7" x14ac:dyDescent="0.25">
      <c r="A185" s="199">
        <v>502.03</v>
      </c>
      <c r="B185" s="200" t="s">
        <v>9</v>
      </c>
      <c r="C185" s="201"/>
      <c r="D185" s="202"/>
      <c r="E185" s="202"/>
      <c r="F185" s="202"/>
      <c r="G185" s="203"/>
    </row>
    <row r="186" spans="1:7" x14ac:dyDescent="0.25">
      <c r="A186" s="199">
        <v>502.04</v>
      </c>
      <c r="B186" s="200" t="s">
        <v>10</v>
      </c>
      <c r="C186" s="201"/>
      <c r="D186" s="202"/>
      <c r="E186" s="202"/>
      <c r="F186" s="202"/>
      <c r="G186" s="203"/>
    </row>
    <row r="187" spans="1:7" x14ac:dyDescent="0.25">
      <c r="A187" s="199">
        <v>502.05</v>
      </c>
      <c r="B187" s="200" t="s">
        <v>11</v>
      </c>
      <c r="C187" s="201"/>
      <c r="D187" s="202"/>
      <c r="E187" s="202"/>
      <c r="F187" s="202"/>
      <c r="G187" s="203"/>
    </row>
    <row r="188" spans="1:7" x14ac:dyDescent="0.25">
      <c r="A188" s="199">
        <v>502.06</v>
      </c>
      <c r="B188" s="200" t="s">
        <v>57</v>
      </c>
      <c r="C188" s="201"/>
      <c r="D188" s="202"/>
      <c r="E188" s="202"/>
      <c r="F188" s="202"/>
      <c r="G188" s="203"/>
    </row>
    <row r="189" spans="1:7" x14ac:dyDescent="0.25">
      <c r="A189" s="199">
        <v>502.07</v>
      </c>
      <c r="B189" s="200" t="s">
        <v>12</v>
      </c>
      <c r="C189" s="201"/>
      <c r="D189" s="202"/>
      <c r="E189" s="202"/>
      <c r="F189" s="202"/>
      <c r="G189" s="203"/>
    </row>
    <row r="190" spans="1:7" x14ac:dyDescent="0.25">
      <c r="A190" s="199">
        <v>502.08</v>
      </c>
      <c r="B190" s="200" t="s">
        <v>13</v>
      </c>
      <c r="C190" s="201"/>
      <c r="D190" s="202"/>
      <c r="E190" s="202"/>
      <c r="F190" s="202"/>
      <c r="G190" s="203"/>
    </row>
    <row r="191" spans="1:7" x14ac:dyDescent="0.25">
      <c r="A191" s="199">
        <v>502.09</v>
      </c>
      <c r="B191" s="200" t="s">
        <v>14</v>
      </c>
      <c r="C191" s="201"/>
      <c r="D191" s="202"/>
      <c r="E191" s="202"/>
      <c r="F191" s="202"/>
      <c r="G191" s="203"/>
    </row>
    <row r="192" spans="1:7" x14ac:dyDescent="0.25">
      <c r="A192" s="209">
        <v>502.1</v>
      </c>
      <c r="B192" s="200" t="s">
        <v>15</v>
      </c>
      <c r="C192" s="201"/>
      <c r="D192" s="202"/>
      <c r="E192" s="202"/>
      <c r="F192" s="202"/>
      <c r="G192" s="203"/>
    </row>
    <row r="193" spans="1:7" x14ac:dyDescent="0.25">
      <c r="A193" s="199">
        <v>502.11</v>
      </c>
      <c r="B193" s="200" t="s">
        <v>16</v>
      </c>
      <c r="C193" s="201"/>
      <c r="D193" s="202"/>
      <c r="E193" s="202"/>
      <c r="F193" s="202"/>
      <c r="G193" s="203"/>
    </row>
    <row r="194" spans="1:7" x14ac:dyDescent="0.25">
      <c r="A194" s="199">
        <v>502.12</v>
      </c>
      <c r="B194" s="200" t="s">
        <v>17</v>
      </c>
      <c r="C194" s="201"/>
      <c r="D194" s="202"/>
      <c r="E194" s="202"/>
      <c r="F194" s="202"/>
      <c r="G194" s="203"/>
    </row>
    <row r="195" spans="1:7" x14ac:dyDescent="0.25">
      <c r="A195" s="199">
        <v>502.13</v>
      </c>
      <c r="B195" s="200" t="s">
        <v>18</v>
      </c>
      <c r="C195" s="201"/>
      <c r="D195" s="202"/>
      <c r="E195" s="202"/>
      <c r="F195" s="202"/>
      <c r="G195" s="203"/>
    </row>
    <row r="196" spans="1:7" x14ac:dyDescent="0.25">
      <c r="A196" s="199">
        <v>502.99</v>
      </c>
      <c r="B196" s="200" t="s">
        <v>19</v>
      </c>
      <c r="C196" s="201"/>
      <c r="D196" s="202"/>
      <c r="E196" s="202"/>
      <c r="F196" s="202"/>
      <c r="G196" s="203"/>
    </row>
    <row r="197" spans="1:7" x14ac:dyDescent="0.25">
      <c r="A197" s="204">
        <v>503</v>
      </c>
      <c r="B197" s="196" t="s">
        <v>20</v>
      </c>
      <c r="C197" s="206"/>
      <c r="D197" s="207"/>
      <c r="E197" s="207"/>
      <c r="F197" s="207"/>
      <c r="G197" s="208"/>
    </row>
    <row r="198" spans="1:7" x14ac:dyDescent="0.25">
      <c r="A198" s="199">
        <v>503.04</v>
      </c>
      <c r="B198" s="200" t="s">
        <v>459</v>
      </c>
      <c r="C198" s="201"/>
      <c r="D198" s="202"/>
      <c r="E198" s="202"/>
      <c r="F198" s="202"/>
      <c r="G198" s="203"/>
    </row>
    <row r="199" spans="1:7" x14ac:dyDescent="0.25">
      <c r="A199" s="199">
        <v>503.05</v>
      </c>
      <c r="B199" s="200" t="s">
        <v>480</v>
      </c>
      <c r="C199" s="201"/>
      <c r="D199" s="202"/>
      <c r="E199" s="202"/>
      <c r="F199" s="202"/>
      <c r="G199" s="203"/>
    </row>
    <row r="200" spans="1:7" x14ac:dyDescent="0.25">
      <c r="A200" s="199">
        <v>503.09</v>
      </c>
      <c r="B200" s="200" t="s">
        <v>481</v>
      </c>
      <c r="C200" s="201"/>
      <c r="D200" s="202"/>
      <c r="E200" s="202"/>
      <c r="F200" s="202"/>
      <c r="G200" s="203"/>
    </row>
    <row r="201" spans="1:7" x14ac:dyDescent="0.25">
      <c r="A201" s="271">
        <v>503.1</v>
      </c>
      <c r="B201" s="244" t="s">
        <v>464</v>
      </c>
      <c r="C201" s="246"/>
      <c r="D201" s="202"/>
      <c r="E201" s="202"/>
      <c r="F201" s="202"/>
      <c r="G201" s="203"/>
    </row>
    <row r="202" spans="1:7" x14ac:dyDescent="0.25">
      <c r="A202" s="195">
        <v>504</v>
      </c>
      <c r="B202" s="196" t="s">
        <v>29</v>
      </c>
      <c r="C202" s="210"/>
      <c r="D202" s="207"/>
      <c r="E202" s="207"/>
      <c r="F202" s="207"/>
      <c r="G202" s="208"/>
    </row>
    <row r="203" spans="1:7" x14ac:dyDescent="0.25">
      <c r="A203" s="199">
        <v>504.01</v>
      </c>
      <c r="B203" s="200" t="s">
        <v>487</v>
      </c>
      <c r="C203" s="201"/>
      <c r="D203" s="202"/>
      <c r="E203" s="202"/>
      <c r="F203" s="202"/>
      <c r="G203" s="203"/>
    </row>
    <row r="204" spans="1:7" x14ac:dyDescent="0.25">
      <c r="A204" s="199">
        <v>504.02</v>
      </c>
      <c r="B204" s="200" t="s">
        <v>483</v>
      </c>
      <c r="C204" s="201"/>
      <c r="D204" s="202"/>
      <c r="E204" s="202"/>
      <c r="F204" s="202"/>
      <c r="G204" s="203"/>
    </row>
    <row r="205" spans="1:7" x14ac:dyDescent="0.25">
      <c r="A205" s="199">
        <v>504.03</v>
      </c>
      <c r="B205" s="200" t="s">
        <v>466</v>
      </c>
      <c r="C205" s="201"/>
      <c r="D205" s="202"/>
      <c r="E205" s="202"/>
      <c r="F205" s="202"/>
      <c r="G205" s="203"/>
    </row>
    <row r="206" spans="1:7" x14ac:dyDescent="0.25">
      <c r="A206" s="199">
        <v>504.05</v>
      </c>
      <c r="B206" s="200" t="s">
        <v>484</v>
      </c>
      <c r="C206" s="201"/>
      <c r="D206" s="202"/>
      <c r="E206" s="202"/>
      <c r="F206" s="202"/>
      <c r="G206" s="203"/>
    </row>
    <row r="207" spans="1:7" x14ac:dyDescent="0.25">
      <c r="A207" s="199">
        <v>504.99</v>
      </c>
      <c r="B207" s="200" t="s">
        <v>469</v>
      </c>
      <c r="C207" s="201"/>
      <c r="D207" s="202"/>
      <c r="E207" s="202"/>
      <c r="F207" s="202"/>
      <c r="G207" s="203"/>
    </row>
    <row r="208" spans="1:7" x14ac:dyDescent="0.25">
      <c r="A208" s="204">
        <v>505</v>
      </c>
      <c r="B208" s="205" t="s">
        <v>34</v>
      </c>
      <c r="C208" s="206"/>
      <c r="D208" s="207"/>
      <c r="E208" s="207"/>
      <c r="F208" s="207"/>
      <c r="G208" s="208"/>
    </row>
    <row r="209" spans="1:7" x14ac:dyDescent="0.25">
      <c r="A209" s="199">
        <v>505.02</v>
      </c>
      <c r="B209" s="200" t="s">
        <v>35</v>
      </c>
      <c r="C209" s="201"/>
      <c r="D209" s="202"/>
      <c r="E209" s="202"/>
      <c r="F209" s="202"/>
      <c r="G209" s="203"/>
    </row>
    <row r="210" spans="1:7" x14ac:dyDescent="0.25">
      <c r="A210" s="247">
        <v>508</v>
      </c>
      <c r="B210" s="248"/>
      <c r="C210" s="254"/>
      <c r="D210" s="250"/>
      <c r="E210" s="250"/>
      <c r="F210" s="250"/>
      <c r="G210" s="251"/>
    </row>
    <row r="211" spans="1:7" x14ac:dyDescent="0.25">
      <c r="A211" s="265">
        <v>508</v>
      </c>
      <c r="B211" s="252" t="s">
        <v>66</v>
      </c>
      <c r="C211" s="201"/>
      <c r="D211" s="202"/>
      <c r="E211" s="202"/>
      <c r="F211" s="202"/>
      <c r="G211" s="203"/>
    </row>
    <row r="212" spans="1:7" x14ac:dyDescent="0.25">
      <c r="A212" s="204">
        <v>509</v>
      </c>
      <c r="B212" s="205" t="s">
        <v>48</v>
      </c>
      <c r="C212" s="206"/>
      <c r="D212" s="207"/>
      <c r="E212" s="207"/>
      <c r="F212" s="207"/>
      <c r="G212" s="208"/>
    </row>
    <row r="213" spans="1:7" x14ac:dyDescent="0.25">
      <c r="A213" s="199">
        <v>509.03</v>
      </c>
      <c r="B213" s="200" t="s">
        <v>68</v>
      </c>
      <c r="C213" s="201"/>
      <c r="D213" s="202"/>
      <c r="E213" s="202"/>
      <c r="F213" s="202"/>
      <c r="G213" s="203"/>
    </row>
    <row r="214" spans="1:7" x14ac:dyDescent="0.25">
      <c r="A214" s="199">
        <v>509.99</v>
      </c>
      <c r="B214" s="252" t="s">
        <v>530</v>
      </c>
      <c r="C214" s="335">
        <f>0.1*SUM(C177:C213)</f>
        <v>0</v>
      </c>
      <c r="D214" s="335">
        <f t="shared" ref="D214:F214" si="24">0.1*SUM(D177:D213)</f>
        <v>0</v>
      </c>
      <c r="E214" s="335">
        <f t="shared" si="24"/>
        <v>0</v>
      </c>
      <c r="F214" s="335">
        <f t="shared" si="24"/>
        <v>0</v>
      </c>
      <c r="G214" s="203"/>
    </row>
    <row r="215" spans="1:7" x14ac:dyDescent="0.25">
      <c r="A215" s="204">
        <v>511</v>
      </c>
      <c r="B215" s="222"/>
      <c r="C215" s="206"/>
      <c r="D215" s="207"/>
      <c r="E215" s="207"/>
      <c r="F215" s="207"/>
      <c r="G215" s="208"/>
    </row>
    <row r="216" spans="1:7" x14ac:dyDescent="0.25">
      <c r="A216" s="199">
        <v>511.01</v>
      </c>
      <c r="B216" s="200" t="s">
        <v>69</v>
      </c>
      <c r="C216" s="201"/>
      <c r="D216" s="202"/>
      <c r="E216" s="202"/>
      <c r="F216" s="202"/>
      <c r="G216" s="203"/>
    </row>
    <row r="217" spans="1:7" x14ac:dyDescent="0.25">
      <c r="A217" s="199">
        <v>511.02</v>
      </c>
      <c r="B217" s="200" t="s">
        <v>70</v>
      </c>
      <c r="C217" s="201"/>
      <c r="D217" s="202"/>
      <c r="E217" s="202"/>
      <c r="F217" s="202"/>
      <c r="G217" s="203"/>
    </row>
    <row r="218" spans="1:7" x14ac:dyDescent="0.25">
      <c r="A218" s="204">
        <v>512</v>
      </c>
      <c r="B218" s="205" t="s">
        <v>52</v>
      </c>
      <c r="C218" s="206"/>
      <c r="D218" s="207"/>
      <c r="E218" s="207"/>
      <c r="F218" s="207"/>
      <c r="G218" s="208"/>
    </row>
    <row r="219" spans="1:7" x14ac:dyDescent="0.25">
      <c r="A219" s="199">
        <v>512.04</v>
      </c>
      <c r="B219" s="200" t="s">
        <v>71</v>
      </c>
      <c r="C219" s="201"/>
      <c r="D219" s="202"/>
      <c r="E219" s="202"/>
      <c r="F219" s="202"/>
      <c r="G219" s="203"/>
    </row>
    <row r="220" spans="1:7" x14ac:dyDescent="0.25">
      <c r="A220" s="199">
        <v>512.04999999999995</v>
      </c>
      <c r="B220" s="200" t="s">
        <v>72</v>
      </c>
      <c r="C220" s="201"/>
      <c r="D220" s="202"/>
      <c r="E220" s="202"/>
      <c r="F220" s="202"/>
      <c r="G220" s="203"/>
    </row>
    <row r="221" spans="1:7" x14ac:dyDescent="0.25">
      <c r="A221" s="199">
        <v>512.05999999999995</v>
      </c>
      <c r="B221" s="252" t="s">
        <v>73</v>
      </c>
      <c r="C221" s="201"/>
      <c r="D221" s="202"/>
      <c r="E221" s="202"/>
      <c r="F221" s="202"/>
      <c r="G221" s="203"/>
    </row>
    <row r="222" spans="1:7" x14ac:dyDescent="0.25">
      <c r="A222" s="199">
        <v>512.07000000000005</v>
      </c>
      <c r="B222" s="200" t="s">
        <v>74</v>
      </c>
      <c r="C222" s="201"/>
      <c r="D222" s="202"/>
      <c r="E222" s="202"/>
      <c r="F222" s="202"/>
      <c r="G222" s="203"/>
    </row>
    <row r="223" spans="1:7" x14ac:dyDescent="0.25">
      <c r="A223" s="204">
        <v>530</v>
      </c>
      <c r="B223" s="222"/>
      <c r="C223" s="206"/>
      <c r="D223" s="207"/>
      <c r="E223" s="207"/>
      <c r="F223" s="207"/>
      <c r="G223" s="208"/>
    </row>
    <row r="224" spans="1:7" ht="13.8" thickBot="1" x14ac:dyDescent="0.3">
      <c r="A224" s="223">
        <v>530</v>
      </c>
      <c r="B224" s="224" t="s">
        <v>473</v>
      </c>
      <c r="C224" s="225"/>
      <c r="D224" s="226"/>
      <c r="E224" s="226"/>
      <c r="F224" s="226"/>
      <c r="G224" s="227"/>
    </row>
    <row r="225" spans="1:7" x14ac:dyDescent="0.25">
      <c r="A225" s="346" t="s">
        <v>491</v>
      </c>
      <c r="B225" s="257" t="s">
        <v>55</v>
      </c>
      <c r="C225" s="229">
        <f>SUM(C177:C224)</f>
        <v>0</v>
      </c>
      <c r="D225" s="229">
        <f>SUM(D177:D224)</f>
        <v>0</v>
      </c>
      <c r="E225" s="229">
        <f>SUM(E177:E224)</f>
        <v>0</v>
      </c>
      <c r="F225" s="229">
        <f>SUM(F177:F224)</f>
        <v>0</v>
      </c>
      <c r="G225" s="230"/>
    </row>
    <row r="226" spans="1:7" x14ac:dyDescent="0.25">
      <c r="A226" s="347"/>
      <c r="B226" s="258" t="s">
        <v>75</v>
      </c>
      <c r="C226" s="272"/>
      <c r="D226" s="272"/>
      <c r="E226" s="272"/>
      <c r="F226" s="272"/>
      <c r="G226" s="273"/>
    </row>
    <row r="227" spans="1:7" x14ac:dyDescent="0.25">
      <c r="A227" s="347"/>
      <c r="B227" s="258" t="s">
        <v>76</v>
      </c>
      <c r="C227" s="232">
        <f>C225-C226</f>
        <v>0</v>
      </c>
      <c r="D227" s="232">
        <f>D225-D226</f>
        <v>0</v>
      </c>
      <c r="E227" s="232">
        <f>E225-E226</f>
        <v>0</v>
      </c>
      <c r="F227" s="232">
        <f>F225-F226</f>
        <v>0</v>
      </c>
      <c r="G227" s="233"/>
    </row>
    <row r="228" spans="1:7" x14ac:dyDescent="0.25">
      <c r="A228" s="347"/>
      <c r="B228" s="258" t="s">
        <v>475</v>
      </c>
      <c r="C228" s="232">
        <f>C227-C224</f>
        <v>0</v>
      </c>
      <c r="D228" s="232">
        <f>D227-D224</f>
        <v>0</v>
      </c>
      <c r="E228" s="232">
        <f>E227-E224</f>
        <v>0</v>
      </c>
      <c r="F228" s="232">
        <f>F227-F224</f>
        <v>0</v>
      </c>
      <c r="G228" s="233"/>
    </row>
    <row r="229" spans="1:7" x14ac:dyDescent="0.25">
      <c r="A229" s="347"/>
      <c r="B229" s="235" t="s">
        <v>492</v>
      </c>
      <c r="C229" s="232">
        <f>C227*0.5</f>
        <v>0</v>
      </c>
      <c r="D229" s="232">
        <f t="shared" ref="D229" si="25">D227*0.5</f>
        <v>0</v>
      </c>
      <c r="E229" s="232">
        <f t="shared" ref="E229:F229" si="26">E227*0.5</f>
        <v>0</v>
      </c>
      <c r="F229" s="232">
        <f t="shared" si="26"/>
        <v>0</v>
      </c>
      <c r="G229" s="233"/>
    </row>
    <row r="230" spans="1:7" ht="26.25" customHeight="1" x14ac:dyDescent="0.25">
      <c r="A230" s="347"/>
      <c r="B230" s="235" t="s">
        <v>477</v>
      </c>
      <c r="C230" s="232">
        <f>MIN(C228,C229)</f>
        <v>0</v>
      </c>
      <c r="D230" s="232">
        <f>MIN(D228,D229)</f>
        <v>0</v>
      </c>
      <c r="E230" s="232">
        <f>MIN(E228,E229)</f>
        <v>0</v>
      </c>
      <c r="F230" s="232">
        <f>MIN(F228,F229)</f>
        <v>0</v>
      </c>
      <c r="G230" s="233"/>
    </row>
    <row r="231" spans="1:7" ht="13.8" thickBot="1" x14ac:dyDescent="0.3">
      <c r="A231" s="348"/>
      <c r="B231" s="236" t="s">
        <v>478</v>
      </c>
      <c r="C231" s="237">
        <f>C228-C230</f>
        <v>0</v>
      </c>
      <c r="D231" s="237">
        <f>D228-D230</f>
        <v>0</v>
      </c>
      <c r="E231" s="237">
        <f>E228-E230</f>
        <v>0</v>
      </c>
      <c r="F231" s="237">
        <f>F228-F230</f>
        <v>0</v>
      </c>
      <c r="G231" s="238"/>
    </row>
    <row r="232" spans="1:7" x14ac:dyDescent="0.25">
      <c r="A232" s="24"/>
      <c r="B232" s="5"/>
      <c r="C232" s="2"/>
      <c r="D232" s="6"/>
      <c r="E232" s="6"/>
      <c r="F232" s="6"/>
      <c r="G232" s="274"/>
    </row>
    <row r="233" spans="1:7" x14ac:dyDescent="0.25">
      <c r="A233" s="23" t="s">
        <v>92</v>
      </c>
      <c r="B233" s="5"/>
      <c r="C233" s="2"/>
      <c r="D233" s="6"/>
      <c r="E233" s="6"/>
      <c r="F233" s="6"/>
      <c r="G233" s="274"/>
    </row>
    <row r="234" spans="1:7" x14ac:dyDescent="0.25">
      <c r="A234" s="24"/>
      <c r="B234" s="5"/>
      <c r="C234" s="2"/>
      <c r="D234" s="6"/>
      <c r="E234" s="6"/>
      <c r="F234" s="6"/>
      <c r="G234" s="274"/>
    </row>
    <row r="235" spans="1:7" ht="13.8" thickBot="1" x14ac:dyDescent="0.3">
      <c r="A235" s="3" t="s">
        <v>77</v>
      </c>
      <c r="B235" s="5" t="s">
        <v>78</v>
      </c>
      <c r="C235" s="6"/>
      <c r="D235" s="6"/>
      <c r="E235" s="6"/>
      <c r="F235" s="6"/>
      <c r="G235" s="274"/>
    </row>
    <row r="236" spans="1:7" x14ac:dyDescent="0.25">
      <c r="A236" s="7"/>
      <c r="B236" s="275"/>
      <c r="C236" s="276" t="str">
        <f>C11</f>
        <v>Actual</v>
      </c>
      <c r="D236" s="276" t="str">
        <f t="shared" ref="D236:F236" si="27">D11</f>
        <v>Budgeted</v>
      </c>
      <c r="E236" s="276" t="str">
        <f t="shared" si="27"/>
        <v>Projected</v>
      </c>
      <c r="F236" s="276" t="str">
        <f t="shared" si="27"/>
        <v>Projected</v>
      </c>
      <c r="G236" s="277"/>
    </row>
    <row r="237" spans="1:7" ht="13.8" thickBot="1" x14ac:dyDescent="0.3">
      <c r="A237" s="8"/>
      <c r="B237" s="278" t="s">
        <v>2</v>
      </c>
      <c r="C237" s="279" t="str">
        <f>C12</f>
        <v>SFY 2022</v>
      </c>
      <c r="D237" s="279" t="str">
        <f t="shared" ref="D237:F237" si="28">D12</f>
        <v>SFY2023</v>
      </c>
      <c r="E237" s="279" t="str">
        <f t="shared" si="28"/>
        <v>SFY 2024</v>
      </c>
      <c r="F237" s="279" t="str">
        <f t="shared" si="28"/>
        <v>SFY 2025</v>
      </c>
      <c r="G237" s="280" t="s">
        <v>79</v>
      </c>
    </row>
    <row r="238" spans="1:7" ht="15" customHeight="1" x14ac:dyDescent="0.25">
      <c r="A238" s="281" t="s">
        <v>80</v>
      </c>
      <c r="B238" s="9"/>
      <c r="C238" s="282">
        <f>C69</f>
        <v>0</v>
      </c>
      <c r="D238" s="282"/>
      <c r="E238" s="282">
        <f>E69</f>
        <v>0</v>
      </c>
      <c r="F238" s="282">
        <f>F69</f>
        <v>0</v>
      </c>
      <c r="G238" s="283"/>
    </row>
    <row r="239" spans="1:7" ht="15" customHeight="1" x14ac:dyDescent="0.25">
      <c r="A239" s="284" t="s">
        <v>81</v>
      </c>
      <c r="B239" s="12"/>
      <c r="C239" s="285">
        <f>C112</f>
        <v>0</v>
      </c>
      <c r="D239" s="285"/>
      <c r="E239" s="285">
        <f>E112</f>
        <v>0</v>
      </c>
      <c r="F239" s="285">
        <f>F112</f>
        <v>0</v>
      </c>
      <c r="G239" s="286"/>
    </row>
    <row r="240" spans="1:7" ht="15" customHeight="1" x14ac:dyDescent="0.25">
      <c r="A240" s="284" t="s">
        <v>82</v>
      </c>
      <c r="B240" s="12"/>
      <c r="C240" s="285">
        <f>C164</f>
        <v>0</v>
      </c>
      <c r="D240" s="285"/>
      <c r="E240" s="285">
        <f>E164</f>
        <v>0</v>
      </c>
      <c r="F240" s="285">
        <f>F164</f>
        <v>0</v>
      </c>
      <c r="G240" s="286"/>
    </row>
    <row r="241" spans="1:7" ht="15" customHeight="1" x14ac:dyDescent="0.25">
      <c r="A241" s="284" t="s">
        <v>83</v>
      </c>
      <c r="B241" s="12"/>
      <c r="C241" s="285">
        <f>C224</f>
        <v>0</v>
      </c>
      <c r="D241" s="285"/>
      <c r="E241" s="285">
        <f>E224</f>
        <v>0</v>
      </c>
      <c r="F241" s="285">
        <f>F224</f>
        <v>0</v>
      </c>
      <c r="G241" s="286"/>
    </row>
    <row r="242" spans="1:7" ht="13.8" thickBot="1" x14ac:dyDescent="0.3">
      <c r="A242" s="15"/>
      <c r="B242" s="16" t="s">
        <v>84</v>
      </c>
      <c r="C242" s="17">
        <f>SUM(C238:C241)</f>
        <v>0</v>
      </c>
      <c r="D242" s="17"/>
      <c r="E242" s="17">
        <f>SUM(E238:E241)</f>
        <v>0</v>
      </c>
      <c r="F242" s="17">
        <f>SUM(F238:F241)</f>
        <v>0</v>
      </c>
      <c r="G242" s="287"/>
    </row>
    <row r="243" spans="1:7" x14ac:dyDescent="0.25">
      <c r="A243" s="21"/>
      <c r="B243" s="22"/>
      <c r="C243" s="2"/>
      <c r="D243" s="2"/>
      <c r="E243" s="2"/>
      <c r="F243" s="2"/>
      <c r="G243" s="274"/>
    </row>
    <row r="244" spans="1:7" x14ac:dyDescent="0.25">
      <c r="A244" s="3"/>
      <c r="B244" s="4"/>
      <c r="C244" s="6"/>
      <c r="D244" s="4"/>
      <c r="E244" s="6"/>
      <c r="F244" s="6"/>
      <c r="G244" s="274"/>
    </row>
    <row r="245" spans="1:7" ht="13.8" thickBot="1" x14ac:dyDescent="0.3">
      <c r="A245" s="349" t="s">
        <v>495</v>
      </c>
      <c r="B245" s="349"/>
      <c r="C245" s="6"/>
      <c r="D245" s="6"/>
      <c r="E245" s="6"/>
      <c r="F245" s="6"/>
      <c r="G245" s="274"/>
    </row>
    <row r="246" spans="1:7" x14ac:dyDescent="0.25">
      <c r="A246" s="7"/>
      <c r="B246" s="350" t="s">
        <v>2</v>
      </c>
      <c r="C246" s="276" t="str">
        <f t="shared" ref="C246:F247" si="29">C11</f>
        <v>Actual</v>
      </c>
      <c r="D246" s="276" t="str">
        <f t="shared" si="29"/>
        <v>Budgeted</v>
      </c>
      <c r="E246" s="276" t="str">
        <f t="shared" si="29"/>
        <v>Projected</v>
      </c>
      <c r="F246" s="276" t="str">
        <f t="shared" si="29"/>
        <v>Projected</v>
      </c>
      <c r="G246" s="352" t="s">
        <v>79</v>
      </c>
    </row>
    <row r="247" spans="1:7" ht="13.8" thickBot="1" x14ac:dyDescent="0.3">
      <c r="A247" s="8"/>
      <c r="B247" s="351"/>
      <c r="C247" s="279" t="str">
        <f t="shared" si="29"/>
        <v>SFY 2022</v>
      </c>
      <c r="D247" s="279" t="str">
        <f t="shared" si="29"/>
        <v>SFY2023</v>
      </c>
      <c r="E247" s="279" t="str">
        <f t="shared" si="29"/>
        <v>SFY 2024</v>
      </c>
      <c r="F247" s="279" t="str">
        <f t="shared" si="29"/>
        <v>SFY 2025</v>
      </c>
      <c r="G247" s="353"/>
    </row>
    <row r="248" spans="1:7" ht="27.6" x14ac:dyDescent="0.25">
      <c r="A248" s="288" t="s">
        <v>496</v>
      </c>
      <c r="B248" s="289"/>
      <c r="C248" s="290"/>
      <c r="D248" s="290"/>
      <c r="E248" s="291"/>
      <c r="F248" s="292"/>
      <c r="G248" s="293"/>
    </row>
    <row r="249" spans="1:7" ht="26.4" x14ac:dyDescent="0.25">
      <c r="A249" s="294" t="s">
        <v>497</v>
      </c>
      <c r="B249" s="295"/>
      <c r="C249" s="10"/>
      <c r="D249" s="10"/>
      <c r="E249" s="10"/>
      <c r="F249" s="11"/>
      <c r="G249" s="296"/>
    </row>
    <row r="250" spans="1:7" x14ac:dyDescent="0.25">
      <c r="A250" s="297" t="s">
        <v>85</v>
      </c>
      <c r="B250" s="298"/>
      <c r="C250" s="19"/>
      <c r="D250" s="19"/>
      <c r="E250" s="19"/>
      <c r="F250" s="20"/>
      <c r="G250" s="286"/>
    </row>
    <row r="251" spans="1:7" x14ac:dyDescent="0.25">
      <c r="A251" s="297" t="s">
        <v>498</v>
      </c>
      <c r="B251" s="298"/>
      <c r="C251" s="19"/>
      <c r="D251" s="19"/>
      <c r="E251" s="19"/>
      <c r="F251" s="20"/>
      <c r="G251" s="286"/>
    </row>
    <row r="252" spans="1:7" ht="13.8" x14ac:dyDescent="0.25">
      <c r="A252" s="299" t="s">
        <v>499</v>
      </c>
      <c r="B252" s="300"/>
      <c r="C252" s="13"/>
      <c r="D252" s="13"/>
      <c r="E252" s="13"/>
      <c r="F252" s="14"/>
      <c r="G252" s="301"/>
    </row>
    <row r="253" spans="1:7" x14ac:dyDescent="0.25">
      <c r="A253" s="302" t="s">
        <v>500</v>
      </c>
      <c r="B253" s="300"/>
      <c r="C253" s="13"/>
      <c r="D253" s="13"/>
      <c r="E253" s="13"/>
      <c r="F253" s="14"/>
      <c r="G253" s="301"/>
    </row>
    <row r="254" spans="1:7" x14ac:dyDescent="0.25">
      <c r="A254" s="297" t="s">
        <v>501</v>
      </c>
      <c r="B254" s="298"/>
      <c r="C254" s="19"/>
      <c r="D254" s="19"/>
      <c r="E254" s="19"/>
      <c r="F254" s="20"/>
      <c r="G254" s="286"/>
    </row>
    <row r="255" spans="1:7" x14ac:dyDescent="0.25">
      <c r="A255" s="297" t="s">
        <v>502</v>
      </c>
      <c r="B255" s="298"/>
      <c r="C255" s="19"/>
      <c r="D255" s="19"/>
      <c r="E255" s="19"/>
      <c r="F255" s="20"/>
      <c r="G255" s="286"/>
    </row>
    <row r="256" spans="1:7" x14ac:dyDescent="0.25">
      <c r="A256" s="297" t="s">
        <v>503</v>
      </c>
      <c r="B256" s="12"/>
      <c r="C256" s="19"/>
      <c r="D256" s="19"/>
      <c r="E256" s="19"/>
      <c r="F256" s="19"/>
      <c r="G256" s="286"/>
    </row>
    <row r="257" spans="1:7" x14ac:dyDescent="0.25">
      <c r="A257" s="303" t="s">
        <v>86</v>
      </c>
      <c r="B257" s="300"/>
      <c r="C257" s="13"/>
      <c r="D257" s="13"/>
      <c r="E257" s="13"/>
      <c r="F257" s="14"/>
      <c r="G257" s="301"/>
    </row>
    <row r="258" spans="1:7" ht="26.4" x14ac:dyDescent="0.25">
      <c r="A258" s="304" t="s">
        <v>504</v>
      </c>
      <c r="B258" s="305"/>
      <c r="C258" s="19"/>
      <c r="D258" s="19"/>
      <c r="E258" s="19"/>
      <c r="F258" s="20"/>
      <c r="G258" s="286"/>
    </row>
    <row r="259" spans="1:7" x14ac:dyDescent="0.25">
      <c r="A259" s="306" t="s">
        <v>505</v>
      </c>
      <c r="B259" s="298"/>
      <c r="C259" s="19"/>
      <c r="D259" s="19"/>
      <c r="E259" s="19"/>
      <c r="F259" s="20"/>
      <c r="G259" s="286"/>
    </row>
    <row r="260" spans="1:7" x14ac:dyDescent="0.25">
      <c r="A260" s="297" t="s">
        <v>506</v>
      </c>
      <c r="B260" s="298"/>
      <c r="C260" s="19"/>
      <c r="D260" s="19"/>
      <c r="E260" s="19"/>
      <c r="F260" s="20"/>
      <c r="G260" s="286"/>
    </row>
    <row r="261" spans="1:7" x14ac:dyDescent="0.25">
      <c r="A261" s="297" t="s">
        <v>87</v>
      </c>
      <c r="B261" s="298"/>
      <c r="C261" s="19"/>
      <c r="D261" s="19"/>
      <c r="E261" s="19"/>
      <c r="F261" s="19"/>
      <c r="G261" s="286"/>
    </row>
    <row r="262" spans="1:7" ht="27.6" x14ac:dyDescent="0.25">
      <c r="A262" s="307" t="s">
        <v>507</v>
      </c>
      <c r="B262" s="300"/>
      <c r="C262" s="13"/>
      <c r="D262" s="13"/>
      <c r="E262" s="13"/>
      <c r="F262" s="14"/>
      <c r="G262" s="301"/>
    </row>
    <row r="263" spans="1:7" ht="26.4" x14ac:dyDescent="0.25">
      <c r="A263" s="304" t="s">
        <v>504</v>
      </c>
      <c r="B263" s="308"/>
      <c r="C263" s="19"/>
      <c r="D263" s="19"/>
      <c r="E263" s="19"/>
      <c r="F263" s="20"/>
      <c r="G263" s="286"/>
    </row>
    <row r="264" spans="1:7" ht="13.8" thickBot="1" x14ac:dyDescent="0.3">
      <c r="A264" s="15"/>
      <c r="B264" s="16" t="s">
        <v>89</v>
      </c>
      <c r="C264" s="17">
        <f>SUM(C248:C263)</f>
        <v>0</v>
      </c>
      <c r="D264" s="17">
        <f>SUM(D248:D263)</f>
        <v>0</v>
      </c>
      <c r="E264" s="17">
        <f>SUM(E248:E263)</f>
        <v>0</v>
      </c>
      <c r="F264" s="18">
        <f>SUM(F248:F263)</f>
        <v>0</v>
      </c>
      <c r="G264" s="17"/>
    </row>
    <row r="265" spans="1:7" x14ac:dyDescent="0.25">
      <c r="A265" s="338" t="s">
        <v>88</v>
      </c>
      <c r="B265" s="338"/>
      <c r="C265" s="338"/>
      <c r="D265" s="338"/>
      <c r="E265" s="338"/>
      <c r="F265" s="338"/>
      <c r="G265" s="338"/>
    </row>
    <row r="266" spans="1:7" x14ac:dyDescent="0.25">
      <c r="A266" s="21"/>
      <c r="B266" s="22"/>
      <c r="C266" s="2"/>
      <c r="D266" s="2"/>
      <c r="E266" s="2"/>
      <c r="F266" s="2"/>
      <c r="G266" s="274"/>
    </row>
    <row r="267" spans="1:7" x14ac:dyDescent="0.25">
      <c r="A267" s="181" t="s">
        <v>508</v>
      </c>
      <c r="B267" s="309"/>
      <c r="C267" s="310"/>
      <c r="D267" s="310"/>
      <c r="E267" s="310"/>
      <c r="F267" s="310"/>
      <c r="G267" s="311"/>
    </row>
    <row r="268" spans="1:7" x14ac:dyDescent="0.25">
      <c r="A268" s="339" t="s">
        <v>509</v>
      </c>
      <c r="B268" s="339"/>
      <c r="C268" s="339"/>
      <c r="D268" s="339"/>
      <c r="E268" s="339"/>
      <c r="F268" s="312"/>
    </row>
    <row r="269" spans="1:7" x14ac:dyDescent="0.25">
      <c r="A269" s="313"/>
      <c r="B269" s="314"/>
      <c r="C269" s="315" t="str">
        <f>C246</f>
        <v>Actual</v>
      </c>
      <c r="D269" s="315" t="str">
        <f>D11</f>
        <v>Budgeted</v>
      </c>
      <c r="E269" s="315" t="str">
        <f>E246</f>
        <v>Projected</v>
      </c>
      <c r="F269" s="315" t="str">
        <f>F246</f>
        <v>Projected</v>
      </c>
    </row>
    <row r="270" spans="1:7" x14ac:dyDescent="0.25">
      <c r="A270" s="316" t="s">
        <v>90</v>
      </c>
      <c r="B270" s="316"/>
      <c r="C270" s="317" t="s">
        <v>493</v>
      </c>
      <c r="D270" s="317" t="str">
        <f>D12</f>
        <v>SFY2023</v>
      </c>
      <c r="E270" s="317" t="s">
        <v>494</v>
      </c>
      <c r="F270" s="317" t="s">
        <v>494</v>
      </c>
    </row>
    <row r="271" spans="1:7" x14ac:dyDescent="0.25">
      <c r="A271" s="318"/>
      <c r="B271" s="319"/>
      <c r="C271" s="320"/>
      <c r="D271" s="320"/>
      <c r="E271" s="321"/>
      <c r="F271" s="321"/>
    </row>
    <row r="272" spans="1:7" x14ac:dyDescent="0.25">
      <c r="A272" s="322" t="s">
        <v>510</v>
      </c>
      <c r="B272" s="323" t="str">
        <f t="shared" ref="B272:F276" si="30">B70</f>
        <v>Sub-Total</v>
      </c>
      <c r="C272" s="324">
        <f t="shared" si="30"/>
        <v>0</v>
      </c>
      <c r="D272" s="324">
        <f t="shared" ref="D272" si="31">D70</f>
        <v>0</v>
      </c>
      <c r="E272" s="324">
        <f t="shared" si="30"/>
        <v>0</v>
      </c>
      <c r="F272" s="324">
        <f t="shared" si="30"/>
        <v>0</v>
      </c>
    </row>
    <row r="273" spans="1:6" x14ac:dyDescent="0.25">
      <c r="A273" s="322" t="s">
        <v>511</v>
      </c>
      <c r="B273" s="323" t="str">
        <f t="shared" si="30"/>
        <v>Cash-Based Expenses (less Cont. services)</v>
      </c>
      <c r="C273" s="324">
        <f t="shared" si="30"/>
        <v>0</v>
      </c>
      <c r="D273" s="324">
        <f t="shared" ref="D273" si="32">D71</f>
        <v>0</v>
      </c>
      <c r="E273" s="324">
        <f t="shared" si="30"/>
        <v>0</v>
      </c>
      <c r="F273" s="324">
        <f t="shared" si="30"/>
        <v>0</v>
      </c>
    </row>
    <row r="274" spans="1:6" x14ac:dyDescent="0.25">
      <c r="A274" s="322"/>
      <c r="B274" s="323" t="str">
        <f t="shared" si="30"/>
        <v>Eligible Grant Amount - Maximum 80%</v>
      </c>
      <c r="C274" s="324">
        <f t="shared" si="30"/>
        <v>0</v>
      </c>
      <c r="D274" s="324">
        <f t="shared" ref="D274" si="33">D72</f>
        <v>0</v>
      </c>
      <c r="E274" s="324">
        <f t="shared" si="30"/>
        <v>0</v>
      </c>
      <c r="F274" s="324">
        <f t="shared" si="30"/>
        <v>0</v>
      </c>
    </row>
    <row r="275" spans="1:6" x14ac:dyDescent="0.25">
      <c r="A275" s="322"/>
      <c r="B275" s="323" t="str">
        <f t="shared" si="30"/>
        <v>Reimbursable Amount (lesser of cash or eligible)</v>
      </c>
      <c r="C275" s="324">
        <f t="shared" si="30"/>
        <v>0</v>
      </c>
      <c r="D275" s="324">
        <f t="shared" ref="D275" si="34">D73</f>
        <v>0</v>
      </c>
      <c r="E275" s="324">
        <f t="shared" si="30"/>
        <v>0</v>
      </c>
      <c r="F275" s="324">
        <f t="shared" si="30"/>
        <v>0</v>
      </c>
    </row>
    <row r="276" spans="1:6" x14ac:dyDescent="0.25">
      <c r="A276" s="322"/>
      <c r="B276" s="323" t="str">
        <f t="shared" si="30"/>
        <v>Minimum Cash Match Amount Required</v>
      </c>
      <c r="C276" s="324">
        <f t="shared" si="30"/>
        <v>0</v>
      </c>
      <c r="D276" s="324">
        <f t="shared" ref="D276" si="35">D74</f>
        <v>0</v>
      </c>
      <c r="E276" s="324">
        <f t="shared" si="30"/>
        <v>0</v>
      </c>
      <c r="F276" s="324">
        <f t="shared" si="30"/>
        <v>0</v>
      </c>
    </row>
    <row r="277" spans="1:6" x14ac:dyDescent="0.25">
      <c r="A277" s="322"/>
      <c r="B277" s="323"/>
      <c r="C277" s="324"/>
      <c r="D277" s="324"/>
      <c r="E277" s="324"/>
      <c r="F277" s="324"/>
    </row>
    <row r="278" spans="1:6" x14ac:dyDescent="0.25">
      <c r="A278" s="322" t="s">
        <v>81</v>
      </c>
      <c r="B278" s="323" t="str">
        <f t="shared" ref="B278:F282" si="36">B113</f>
        <v>Sub-Total</v>
      </c>
      <c r="C278" s="324">
        <f t="shared" si="36"/>
        <v>0</v>
      </c>
      <c r="D278" s="324">
        <f t="shared" ref="D278" si="37">D113</f>
        <v>0</v>
      </c>
      <c r="E278" s="324">
        <f t="shared" si="36"/>
        <v>0</v>
      </c>
      <c r="F278" s="324">
        <f t="shared" si="36"/>
        <v>0</v>
      </c>
    </row>
    <row r="279" spans="1:6" x14ac:dyDescent="0.25">
      <c r="A279" s="322" t="s">
        <v>511</v>
      </c>
      <c r="B279" s="323" t="str">
        <f t="shared" si="36"/>
        <v>Cash-Based Expenses (less Cont. services)</v>
      </c>
      <c r="C279" s="324">
        <f t="shared" si="36"/>
        <v>0</v>
      </c>
      <c r="D279" s="324">
        <f t="shared" ref="D279" si="38">D114</f>
        <v>0</v>
      </c>
      <c r="E279" s="324">
        <f t="shared" si="36"/>
        <v>0</v>
      </c>
      <c r="F279" s="324">
        <f t="shared" si="36"/>
        <v>0</v>
      </c>
    </row>
    <row r="280" spans="1:6" x14ac:dyDescent="0.25">
      <c r="A280" s="322"/>
      <c r="B280" s="323" t="str">
        <f t="shared" si="36"/>
        <v>Eligible Grant Amount - Maximum 80%</v>
      </c>
      <c r="C280" s="324">
        <f t="shared" si="36"/>
        <v>0</v>
      </c>
      <c r="D280" s="324">
        <f t="shared" ref="D280" si="39">D115</f>
        <v>0</v>
      </c>
      <c r="E280" s="324">
        <f t="shared" si="36"/>
        <v>0</v>
      </c>
      <c r="F280" s="324">
        <f t="shared" si="36"/>
        <v>0</v>
      </c>
    </row>
    <row r="281" spans="1:6" x14ac:dyDescent="0.25">
      <c r="A281" s="322"/>
      <c r="B281" s="323" t="str">
        <f t="shared" si="36"/>
        <v>Reimbursable Amount (lesser of cash or eligible)</v>
      </c>
      <c r="C281" s="324">
        <f t="shared" si="36"/>
        <v>0</v>
      </c>
      <c r="D281" s="324">
        <f t="shared" ref="D281" si="40">D116</f>
        <v>0</v>
      </c>
      <c r="E281" s="324">
        <f t="shared" si="36"/>
        <v>0</v>
      </c>
      <c r="F281" s="324">
        <f t="shared" si="36"/>
        <v>0</v>
      </c>
    </row>
    <row r="282" spans="1:6" x14ac:dyDescent="0.25">
      <c r="A282" s="322"/>
      <c r="B282" s="323" t="str">
        <f t="shared" si="36"/>
        <v>Minimum Cash Match Amount Required</v>
      </c>
      <c r="C282" s="324">
        <f t="shared" si="36"/>
        <v>0</v>
      </c>
      <c r="D282" s="324">
        <f t="shared" ref="D282" si="41">D117</f>
        <v>0</v>
      </c>
      <c r="E282" s="324">
        <f t="shared" si="36"/>
        <v>0</v>
      </c>
      <c r="F282" s="324">
        <f t="shared" si="36"/>
        <v>0</v>
      </c>
    </row>
    <row r="283" spans="1:6" x14ac:dyDescent="0.25">
      <c r="A283" s="322"/>
      <c r="B283" s="323"/>
      <c r="C283" s="324"/>
      <c r="D283" s="324"/>
      <c r="E283" s="324"/>
      <c r="F283" s="324"/>
    </row>
    <row r="284" spans="1:6" x14ac:dyDescent="0.25">
      <c r="A284" s="322" t="s">
        <v>91</v>
      </c>
      <c r="B284" s="323" t="str">
        <f t="shared" ref="B284:F288" si="42">B165</f>
        <v>Sub-Total</v>
      </c>
      <c r="C284" s="324">
        <f t="shared" si="42"/>
        <v>0</v>
      </c>
      <c r="D284" s="324">
        <f t="shared" ref="D284:D288" si="43">D165</f>
        <v>0</v>
      </c>
      <c r="E284" s="324">
        <f t="shared" si="42"/>
        <v>0</v>
      </c>
      <c r="F284" s="324">
        <f t="shared" si="42"/>
        <v>0</v>
      </c>
    </row>
    <row r="285" spans="1:6" x14ac:dyDescent="0.25">
      <c r="A285" s="322" t="s">
        <v>511</v>
      </c>
      <c r="B285" s="323" t="str">
        <f t="shared" si="42"/>
        <v>Cash-Based Expenses (less Cont. services)</v>
      </c>
      <c r="C285" s="324">
        <f t="shared" si="42"/>
        <v>0</v>
      </c>
      <c r="D285" s="324">
        <f t="shared" si="43"/>
        <v>0</v>
      </c>
      <c r="E285" s="324">
        <f t="shared" si="42"/>
        <v>0</v>
      </c>
      <c r="F285" s="324">
        <f t="shared" si="42"/>
        <v>0</v>
      </c>
    </row>
    <row r="286" spans="1:6" x14ac:dyDescent="0.25">
      <c r="A286" s="322"/>
      <c r="B286" s="323" t="str">
        <f t="shared" si="42"/>
        <v>Eligible Grant Amount - Maximum 80%</v>
      </c>
      <c r="C286" s="324">
        <f t="shared" si="42"/>
        <v>0</v>
      </c>
      <c r="D286" s="324">
        <f t="shared" si="43"/>
        <v>0</v>
      </c>
      <c r="E286" s="324">
        <f t="shared" si="42"/>
        <v>0</v>
      </c>
      <c r="F286" s="324">
        <f t="shared" si="42"/>
        <v>0</v>
      </c>
    </row>
    <row r="287" spans="1:6" x14ac:dyDescent="0.25">
      <c r="A287" s="322"/>
      <c r="B287" s="323" t="str">
        <f t="shared" si="42"/>
        <v>Reimbursable Amount (lesser of cash or eligible)</v>
      </c>
      <c r="C287" s="324">
        <f t="shared" si="42"/>
        <v>0</v>
      </c>
      <c r="D287" s="324">
        <f t="shared" si="43"/>
        <v>0</v>
      </c>
      <c r="E287" s="324">
        <f t="shared" si="42"/>
        <v>0</v>
      </c>
      <c r="F287" s="324">
        <f t="shared" si="42"/>
        <v>0</v>
      </c>
    </row>
    <row r="288" spans="1:6" x14ac:dyDescent="0.25">
      <c r="A288" s="322"/>
      <c r="B288" s="323" t="str">
        <f t="shared" si="42"/>
        <v>Minimum Cash Match Amount Required</v>
      </c>
      <c r="C288" s="324">
        <f t="shared" si="42"/>
        <v>0</v>
      </c>
      <c r="D288" s="324">
        <f t="shared" si="43"/>
        <v>0</v>
      </c>
      <c r="E288" s="324">
        <f t="shared" si="42"/>
        <v>0</v>
      </c>
      <c r="F288" s="324">
        <f t="shared" si="42"/>
        <v>0</v>
      </c>
    </row>
    <row r="289" spans="1:6" x14ac:dyDescent="0.25">
      <c r="A289" s="322"/>
      <c r="B289" s="323"/>
      <c r="C289" s="324"/>
      <c r="D289" s="324"/>
      <c r="E289" s="324"/>
      <c r="F289" s="324"/>
    </row>
    <row r="290" spans="1:6" x14ac:dyDescent="0.25">
      <c r="A290" s="322" t="s">
        <v>83</v>
      </c>
      <c r="B290" s="323" t="str">
        <f t="shared" ref="B290:F296" si="44">B225</f>
        <v>Sub-Total</v>
      </c>
      <c r="C290" s="324">
        <f t="shared" si="44"/>
        <v>0</v>
      </c>
      <c r="D290" s="324">
        <f t="shared" ref="D290" si="45">D225</f>
        <v>0</v>
      </c>
      <c r="E290" s="324">
        <f t="shared" si="44"/>
        <v>0</v>
      </c>
      <c r="F290" s="324">
        <f t="shared" si="44"/>
        <v>0</v>
      </c>
    </row>
    <row r="291" spans="1:6" x14ac:dyDescent="0.25">
      <c r="A291" s="322" t="s">
        <v>512</v>
      </c>
      <c r="B291" s="323" t="str">
        <f t="shared" si="44"/>
        <v>Less Projected Farebox Revenue</v>
      </c>
      <c r="C291" s="324">
        <f t="shared" si="44"/>
        <v>0</v>
      </c>
      <c r="D291" s="324">
        <f t="shared" ref="D291" si="46">D226</f>
        <v>0</v>
      </c>
      <c r="E291" s="324">
        <f t="shared" si="44"/>
        <v>0</v>
      </c>
      <c r="F291" s="324">
        <f t="shared" si="44"/>
        <v>0</v>
      </c>
    </row>
    <row r="292" spans="1:6" x14ac:dyDescent="0.25">
      <c r="A292" s="322"/>
      <c r="B292" s="323" t="str">
        <f t="shared" si="44"/>
        <v>Net Operating</v>
      </c>
      <c r="C292" s="324">
        <f t="shared" si="44"/>
        <v>0</v>
      </c>
      <c r="D292" s="324">
        <f t="shared" ref="D292" si="47">D227</f>
        <v>0</v>
      </c>
      <c r="E292" s="324">
        <f t="shared" si="44"/>
        <v>0</v>
      </c>
      <c r="F292" s="324">
        <f t="shared" si="44"/>
        <v>0</v>
      </c>
    </row>
    <row r="293" spans="1:6" x14ac:dyDescent="0.25">
      <c r="A293" s="322"/>
      <c r="B293" s="323" t="str">
        <f t="shared" si="44"/>
        <v>Cash-Based Expenses (less Cont. services)</v>
      </c>
      <c r="C293" s="324">
        <f t="shared" si="44"/>
        <v>0</v>
      </c>
      <c r="D293" s="324">
        <f t="shared" ref="D293" si="48">D228</f>
        <v>0</v>
      </c>
      <c r="E293" s="324">
        <f t="shared" si="44"/>
        <v>0</v>
      </c>
      <c r="F293" s="324">
        <f t="shared" si="44"/>
        <v>0</v>
      </c>
    </row>
    <row r="294" spans="1:6" x14ac:dyDescent="0.25">
      <c r="A294" s="322"/>
      <c r="B294" s="323" t="str">
        <f t="shared" si="44"/>
        <v>Eligible Grant Amount - Maximum 50%</v>
      </c>
      <c r="C294" s="324">
        <f t="shared" si="44"/>
        <v>0</v>
      </c>
      <c r="D294" s="324">
        <f t="shared" ref="D294" si="49">D229</f>
        <v>0</v>
      </c>
      <c r="E294" s="324">
        <f t="shared" si="44"/>
        <v>0</v>
      </c>
      <c r="F294" s="324">
        <f t="shared" si="44"/>
        <v>0</v>
      </c>
    </row>
    <row r="295" spans="1:6" x14ac:dyDescent="0.25">
      <c r="A295" s="322"/>
      <c r="B295" s="323" t="str">
        <f t="shared" si="44"/>
        <v>Reimbursable Amount (lesser of cash or eligible)</v>
      </c>
      <c r="C295" s="324">
        <f t="shared" si="44"/>
        <v>0</v>
      </c>
      <c r="D295" s="324">
        <f t="shared" ref="D295" si="50">D230</f>
        <v>0</v>
      </c>
      <c r="E295" s="324">
        <f t="shared" si="44"/>
        <v>0</v>
      </c>
      <c r="F295" s="324">
        <f t="shared" si="44"/>
        <v>0</v>
      </c>
    </row>
    <row r="296" spans="1:6" x14ac:dyDescent="0.25">
      <c r="A296" s="322"/>
      <c r="B296" s="323" t="str">
        <f t="shared" si="44"/>
        <v>Minimum Cash Match Amount Required</v>
      </c>
      <c r="C296" s="324">
        <f t="shared" si="44"/>
        <v>0</v>
      </c>
      <c r="D296" s="324">
        <f t="shared" ref="D296" si="51">D231</f>
        <v>0</v>
      </c>
      <c r="E296" s="324">
        <f t="shared" si="44"/>
        <v>0</v>
      </c>
      <c r="F296" s="324">
        <f t="shared" si="44"/>
        <v>0</v>
      </c>
    </row>
    <row r="297" spans="1:6" x14ac:dyDescent="0.25">
      <c r="A297" s="322"/>
      <c r="B297" s="323"/>
      <c r="C297" s="324"/>
      <c r="D297" s="324"/>
      <c r="E297" s="324"/>
      <c r="F297" s="324"/>
    </row>
    <row r="298" spans="1:6" x14ac:dyDescent="0.25">
      <c r="A298" s="322" t="s">
        <v>513</v>
      </c>
      <c r="B298" s="323" t="s">
        <v>514</v>
      </c>
      <c r="C298" s="324">
        <f>C242</f>
        <v>0</v>
      </c>
      <c r="D298" s="324">
        <f>D242</f>
        <v>0</v>
      </c>
      <c r="E298" s="324">
        <f>E242</f>
        <v>0</v>
      </c>
      <c r="F298" s="324">
        <f>F242</f>
        <v>0</v>
      </c>
    </row>
    <row r="299" spans="1:6" x14ac:dyDescent="0.25">
      <c r="A299" s="322" t="s">
        <v>515</v>
      </c>
      <c r="B299" s="323" t="s">
        <v>514</v>
      </c>
      <c r="C299" s="324">
        <f>C264</f>
        <v>0</v>
      </c>
      <c r="D299" s="324">
        <f>D264</f>
        <v>0</v>
      </c>
      <c r="E299" s="324">
        <f>E264</f>
        <v>0</v>
      </c>
      <c r="F299" s="324">
        <f>F264</f>
        <v>0</v>
      </c>
    </row>
    <row r="300" spans="1:6" x14ac:dyDescent="0.25">
      <c r="A300" s="322"/>
      <c r="B300" s="323"/>
      <c r="C300" s="324"/>
      <c r="D300" s="324"/>
      <c r="E300" s="324"/>
      <c r="F300" s="324"/>
    </row>
    <row r="301" spans="1:6" x14ac:dyDescent="0.25">
      <c r="A301" s="322" t="s">
        <v>516</v>
      </c>
      <c r="B301" s="323" t="s">
        <v>517</v>
      </c>
      <c r="C301" s="324">
        <f>C272+C278+C284+C292</f>
        <v>0</v>
      </c>
      <c r="D301" s="324">
        <f>D272+D278+D284+D292</f>
        <v>0</v>
      </c>
      <c r="E301" s="324">
        <f>E272+E278+E284+E292</f>
        <v>0</v>
      </c>
      <c r="F301" s="324">
        <f>F272+F278+F284+F292</f>
        <v>0</v>
      </c>
    </row>
    <row r="302" spans="1:6" x14ac:dyDescent="0.25">
      <c r="A302" s="322"/>
      <c r="B302" s="323" t="s">
        <v>518</v>
      </c>
      <c r="C302" s="324">
        <f>C298</f>
        <v>0</v>
      </c>
      <c r="D302" s="324">
        <f>D298</f>
        <v>0</v>
      </c>
      <c r="E302" s="324">
        <f>E298</f>
        <v>0</v>
      </c>
      <c r="F302" s="324">
        <f>F298</f>
        <v>0</v>
      </c>
    </row>
    <row r="303" spans="1:6" ht="13.8" thickBot="1" x14ac:dyDescent="0.3">
      <c r="A303" s="322"/>
      <c r="B303" s="323" t="s">
        <v>475</v>
      </c>
      <c r="C303" s="324">
        <f t="shared" ref="C303:F304" si="52">C273+C279+C285+C293</f>
        <v>0</v>
      </c>
      <c r="D303" s="324">
        <f t="shared" ref="D303" si="53">D273+D279+D285+D293</f>
        <v>0</v>
      </c>
      <c r="E303" s="324">
        <f t="shared" si="52"/>
        <v>0</v>
      </c>
      <c r="F303" s="324">
        <f t="shared" si="52"/>
        <v>0</v>
      </c>
    </row>
    <row r="304" spans="1:6" ht="13.8" thickBot="1" x14ac:dyDescent="0.3">
      <c r="A304" s="325"/>
      <c r="B304" s="326" t="s">
        <v>519</v>
      </c>
      <c r="C304" s="327">
        <f t="shared" si="52"/>
        <v>0</v>
      </c>
      <c r="D304" s="327">
        <f t="shared" ref="D304" si="54">D274+D280+D286+D294</f>
        <v>0</v>
      </c>
      <c r="E304" s="327">
        <f t="shared" si="52"/>
        <v>0</v>
      </c>
      <c r="F304" s="328">
        <f t="shared" si="52"/>
        <v>0</v>
      </c>
    </row>
    <row r="305" spans="1:6" x14ac:dyDescent="0.25">
      <c r="A305" s="322"/>
      <c r="B305" s="323" t="s">
        <v>520</v>
      </c>
      <c r="C305" s="324">
        <f>MIN(C303,C304)</f>
        <v>0</v>
      </c>
      <c r="D305" s="324">
        <f>MIN(D303,D304)</f>
        <v>0</v>
      </c>
      <c r="E305" s="324">
        <f>MIN(E303,E304)</f>
        <v>0</v>
      </c>
      <c r="F305" s="324">
        <f>MIN(F303,F304)</f>
        <v>0</v>
      </c>
    </row>
    <row r="306" spans="1:6" x14ac:dyDescent="0.25">
      <c r="A306" s="322"/>
      <c r="B306" s="323" t="s">
        <v>521</v>
      </c>
      <c r="C306" s="324">
        <f>C276+C282+C288+C296</f>
        <v>0</v>
      </c>
      <c r="D306" s="324">
        <f>D276+D282+D288+D296</f>
        <v>0</v>
      </c>
      <c r="E306" s="324">
        <f>E276+E282+E288+E296</f>
        <v>0</v>
      </c>
      <c r="F306" s="324">
        <f>F276+F282+F288+F296</f>
        <v>0</v>
      </c>
    </row>
    <row r="307" spans="1:6" x14ac:dyDescent="0.25">
      <c r="A307" s="322"/>
      <c r="B307" s="323" t="s">
        <v>522</v>
      </c>
      <c r="C307" s="324">
        <f>C299</f>
        <v>0</v>
      </c>
      <c r="D307" s="324">
        <f>D299</f>
        <v>0</v>
      </c>
      <c r="E307" s="324">
        <f>E299</f>
        <v>0</v>
      </c>
      <c r="F307" s="324">
        <f>F299</f>
        <v>0</v>
      </c>
    </row>
    <row r="308" spans="1:6" ht="13.8" thickBot="1" x14ac:dyDescent="0.3">
      <c r="A308" s="329"/>
      <c r="B308" s="330" t="s">
        <v>523</v>
      </c>
      <c r="C308" s="331">
        <f>C306-C307</f>
        <v>0</v>
      </c>
      <c r="D308" s="331">
        <f>D306-D307</f>
        <v>0</v>
      </c>
      <c r="E308" s="331">
        <f>E306-E307</f>
        <v>0</v>
      </c>
      <c r="F308" s="331">
        <f>F306-F307</f>
        <v>0</v>
      </c>
    </row>
    <row r="309" spans="1:6" x14ac:dyDescent="0.25">
      <c r="A309" s="332"/>
      <c r="B309" s="4" t="s">
        <v>524</v>
      </c>
      <c r="C309" s="310"/>
      <c r="D309" s="310"/>
      <c r="E309" s="310"/>
      <c r="F309" s="310"/>
    </row>
    <row r="310" spans="1:6" x14ac:dyDescent="0.25">
      <c r="B310" s="4" t="s">
        <v>525</v>
      </c>
      <c r="C310" s="333"/>
    </row>
    <row r="311" spans="1:6" x14ac:dyDescent="0.25">
      <c r="B311" s="334"/>
      <c r="C311" s="333"/>
    </row>
    <row r="312" spans="1:6" x14ac:dyDescent="0.25">
      <c r="B312" s="334"/>
      <c r="C312" s="333"/>
    </row>
    <row r="313" spans="1:6" x14ac:dyDescent="0.25">
      <c r="B313" s="334"/>
      <c r="C313" s="333"/>
    </row>
    <row r="314" spans="1:6" x14ac:dyDescent="0.25">
      <c r="B314" s="334"/>
      <c r="C314" s="333"/>
    </row>
    <row r="315" spans="1:6" x14ac:dyDescent="0.25">
      <c r="B315" s="334"/>
      <c r="C315" s="333"/>
    </row>
    <row r="316" spans="1:6" x14ac:dyDescent="0.25">
      <c r="B316" s="334"/>
      <c r="C316" s="333"/>
    </row>
    <row r="317" spans="1:6" x14ac:dyDescent="0.25">
      <c r="B317" s="334"/>
      <c r="C317" s="333"/>
    </row>
    <row r="318" spans="1:6" x14ac:dyDescent="0.25">
      <c r="B318" s="334"/>
      <c r="C318" s="333"/>
    </row>
    <row r="319" spans="1:6" x14ac:dyDescent="0.25">
      <c r="B319" s="334"/>
      <c r="C319" s="333"/>
    </row>
    <row r="320" spans="1:6" x14ac:dyDescent="0.25">
      <c r="B320" s="334"/>
      <c r="C320" s="333"/>
    </row>
    <row r="321" spans="2:3" x14ac:dyDescent="0.25">
      <c r="B321" s="334"/>
      <c r="C321" s="333"/>
    </row>
    <row r="322" spans="2:3" x14ac:dyDescent="0.25">
      <c r="B322" s="334"/>
      <c r="C322" s="333"/>
    </row>
    <row r="323" spans="2:3" x14ac:dyDescent="0.25">
      <c r="B323" s="334"/>
      <c r="C323" s="333"/>
    </row>
    <row r="324" spans="2:3" x14ac:dyDescent="0.25">
      <c r="B324" s="334"/>
      <c r="C324" s="333"/>
    </row>
    <row r="325" spans="2:3" x14ac:dyDescent="0.25">
      <c r="B325" s="334"/>
      <c r="C325" s="333"/>
    </row>
    <row r="326" spans="2:3" x14ac:dyDescent="0.25">
      <c r="B326" s="334"/>
      <c r="C326" s="333"/>
    </row>
    <row r="327" spans="2:3" x14ac:dyDescent="0.25">
      <c r="B327" s="334"/>
      <c r="C327" s="333"/>
    </row>
    <row r="328" spans="2:3" x14ac:dyDescent="0.25">
      <c r="B328" s="334"/>
      <c r="C328" s="333"/>
    </row>
    <row r="329" spans="2:3" x14ac:dyDescent="0.25">
      <c r="B329" s="334"/>
      <c r="C329" s="333"/>
    </row>
    <row r="330" spans="2:3" x14ac:dyDescent="0.25">
      <c r="B330" s="334"/>
      <c r="C330" s="333"/>
    </row>
    <row r="331" spans="2:3" x14ac:dyDescent="0.25">
      <c r="B331" s="334"/>
      <c r="C331" s="333"/>
    </row>
    <row r="332" spans="2:3" x14ac:dyDescent="0.25">
      <c r="B332" s="334"/>
      <c r="C332" s="333"/>
    </row>
    <row r="333" spans="2:3" x14ac:dyDescent="0.25">
      <c r="B333" s="334"/>
      <c r="C333" s="333"/>
    </row>
    <row r="334" spans="2:3" x14ac:dyDescent="0.25">
      <c r="B334" s="334"/>
      <c r="C334" s="333"/>
    </row>
    <row r="335" spans="2:3" x14ac:dyDescent="0.25">
      <c r="B335" s="334"/>
      <c r="C335" s="333"/>
    </row>
    <row r="336" spans="2:3" x14ac:dyDescent="0.25">
      <c r="B336" s="334"/>
      <c r="C336" s="333"/>
    </row>
    <row r="337" spans="2:3" x14ac:dyDescent="0.25">
      <c r="B337" s="334"/>
      <c r="C337" s="333"/>
    </row>
    <row r="338" spans="2:3" x14ac:dyDescent="0.25">
      <c r="B338" s="334"/>
      <c r="C338" s="333"/>
    </row>
    <row r="339" spans="2:3" x14ac:dyDescent="0.25">
      <c r="B339" s="334"/>
      <c r="C339" s="333"/>
    </row>
    <row r="340" spans="2:3" x14ac:dyDescent="0.25">
      <c r="B340" s="334"/>
      <c r="C340" s="333"/>
    </row>
    <row r="341" spans="2:3" x14ac:dyDescent="0.25">
      <c r="B341" s="334"/>
      <c r="C341" s="333"/>
    </row>
    <row r="342" spans="2:3" x14ac:dyDescent="0.25">
      <c r="B342" s="334"/>
      <c r="C342" s="333"/>
    </row>
    <row r="343" spans="2:3" x14ac:dyDescent="0.25">
      <c r="B343" s="334"/>
      <c r="C343" s="333"/>
    </row>
    <row r="344" spans="2:3" x14ac:dyDescent="0.25">
      <c r="B344" s="334"/>
      <c r="C344" s="333"/>
    </row>
    <row r="345" spans="2:3" x14ac:dyDescent="0.25">
      <c r="B345" s="334"/>
      <c r="C345" s="333"/>
    </row>
    <row r="346" spans="2:3" x14ac:dyDescent="0.25">
      <c r="B346" s="334"/>
      <c r="C346" s="333"/>
    </row>
    <row r="347" spans="2:3" x14ac:dyDescent="0.25">
      <c r="B347" s="334"/>
      <c r="C347" s="333"/>
    </row>
    <row r="348" spans="2:3" x14ac:dyDescent="0.25">
      <c r="B348" s="334"/>
      <c r="C348" s="333"/>
    </row>
    <row r="349" spans="2:3" x14ac:dyDescent="0.25">
      <c r="B349" s="334"/>
      <c r="C349" s="333"/>
    </row>
    <row r="350" spans="2:3" x14ac:dyDescent="0.25">
      <c r="B350" s="334"/>
      <c r="C350" s="333"/>
    </row>
    <row r="351" spans="2:3" x14ac:dyDescent="0.25">
      <c r="B351" s="334"/>
      <c r="C351" s="333"/>
    </row>
    <row r="352" spans="2:3" x14ac:dyDescent="0.25">
      <c r="B352" s="334"/>
      <c r="C352" s="333"/>
    </row>
    <row r="353" spans="2:3" x14ac:dyDescent="0.25">
      <c r="B353" s="334"/>
      <c r="C353" s="333"/>
    </row>
    <row r="354" spans="2:3" x14ac:dyDescent="0.25">
      <c r="B354" s="334"/>
      <c r="C354" s="333"/>
    </row>
    <row r="355" spans="2:3" x14ac:dyDescent="0.25">
      <c r="B355" s="334"/>
      <c r="C355" s="333"/>
    </row>
    <row r="356" spans="2:3" x14ac:dyDescent="0.25">
      <c r="B356" s="334"/>
      <c r="C356" s="333"/>
    </row>
    <row r="357" spans="2:3" x14ac:dyDescent="0.25">
      <c r="B357" s="334"/>
      <c r="C357" s="333"/>
    </row>
    <row r="358" spans="2:3" x14ac:dyDescent="0.25">
      <c r="B358" s="334"/>
      <c r="C358" s="333"/>
    </row>
    <row r="359" spans="2:3" x14ac:dyDescent="0.25">
      <c r="B359" s="334"/>
      <c r="C359" s="333"/>
    </row>
    <row r="360" spans="2:3" x14ac:dyDescent="0.25">
      <c r="B360" s="334"/>
      <c r="C360" s="333"/>
    </row>
    <row r="361" spans="2:3" x14ac:dyDescent="0.25">
      <c r="B361" s="334"/>
      <c r="C361" s="333"/>
    </row>
    <row r="362" spans="2:3" x14ac:dyDescent="0.25">
      <c r="B362" s="334"/>
      <c r="C362" s="333"/>
    </row>
    <row r="363" spans="2:3" x14ac:dyDescent="0.25">
      <c r="B363" s="334"/>
      <c r="C363" s="333"/>
    </row>
    <row r="364" spans="2:3" x14ac:dyDescent="0.25">
      <c r="B364" s="334"/>
      <c r="C364" s="333"/>
    </row>
    <row r="365" spans="2:3" x14ac:dyDescent="0.25">
      <c r="B365" s="334"/>
      <c r="C365" s="333"/>
    </row>
    <row r="366" spans="2:3" x14ac:dyDescent="0.25">
      <c r="B366" s="334"/>
      <c r="C366" s="333"/>
    </row>
    <row r="367" spans="2:3" x14ac:dyDescent="0.25">
      <c r="B367" s="334"/>
      <c r="C367" s="333"/>
    </row>
    <row r="368" spans="2:3" x14ac:dyDescent="0.25">
      <c r="B368" s="334"/>
      <c r="C368" s="333"/>
    </row>
    <row r="369" spans="2:3" x14ac:dyDescent="0.25">
      <c r="B369" s="334"/>
      <c r="C369" s="333"/>
    </row>
    <row r="370" spans="2:3" x14ac:dyDescent="0.25">
      <c r="B370" s="334"/>
      <c r="C370" s="333"/>
    </row>
    <row r="371" spans="2:3" x14ac:dyDescent="0.25">
      <c r="B371" s="334"/>
      <c r="C371" s="333"/>
    </row>
    <row r="372" spans="2:3" x14ac:dyDescent="0.25">
      <c r="B372" s="334"/>
      <c r="C372" s="333"/>
    </row>
    <row r="373" spans="2:3" x14ac:dyDescent="0.25">
      <c r="B373" s="334"/>
      <c r="C373" s="333"/>
    </row>
    <row r="374" spans="2:3" x14ac:dyDescent="0.25">
      <c r="B374" s="334"/>
      <c r="C374" s="333"/>
    </row>
    <row r="375" spans="2:3" x14ac:dyDescent="0.25">
      <c r="B375" s="334"/>
      <c r="C375" s="333"/>
    </row>
    <row r="376" spans="2:3" x14ac:dyDescent="0.25">
      <c r="B376" s="334"/>
      <c r="C376" s="333"/>
    </row>
    <row r="377" spans="2:3" x14ac:dyDescent="0.25">
      <c r="B377" s="334"/>
      <c r="C377" s="333"/>
    </row>
    <row r="378" spans="2:3" x14ac:dyDescent="0.25">
      <c r="B378" s="334"/>
      <c r="C378" s="333"/>
    </row>
    <row r="379" spans="2:3" x14ac:dyDescent="0.25">
      <c r="B379" s="334"/>
      <c r="C379" s="333"/>
    </row>
    <row r="380" spans="2:3" x14ac:dyDescent="0.25">
      <c r="B380" s="334"/>
      <c r="C380" s="333"/>
    </row>
    <row r="381" spans="2:3" x14ac:dyDescent="0.25">
      <c r="B381" s="334"/>
      <c r="C381" s="333"/>
    </row>
    <row r="382" spans="2:3" x14ac:dyDescent="0.25">
      <c r="B382" s="334"/>
      <c r="C382" s="333"/>
    </row>
    <row r="383" spans="2:3" x14ac:dyDescent="0.25">
      <c r="B383" s="334"/>
      <c r="C383" s="333"/>
    </row>
    <row r="384" spans="2:3" x14ac:dyDescent="0.25">
      <c r="B384" s="334"/>
      <c r="C384" s="333"/>
    </row>
    <row r="385" spans="2:3" x14ac:dyDescent="0.25">
      <c r="B385" s="334"/>
      <c r="C385" s="333"/>
    </row>
    <row r="386" spans="2:3" x14ac:dyDescent="0.25">
      <c r="B386" s="334"/>
      <c r="C386" s="333"/>
    </row>
    <row r="387" spans="2:3" x14ac:dyDescent="0.25">
      <c r="B387" s="334"/>
      <c r="C387" s="333"/>
    </row>
    <row r="388" spans="2:3" x14ac:dyDescent="0.25">
      <c r="B388" s="334"/>
      <c r="C388" s="333"/>
    </row>
    <row r="389" spans="2:3" x14ac:dyDescent="0.25">
      <c r="B389" s="334"/>
      <c r="C389" s="333"/>
    </row>
    <row r="390" spans="2:3" x14ac:dyDescent="0.25">
      <c r="B390" s="334"/>
      <c r="C390" s="333"/>
    </row>
    <row r="391" spans="2:3" x14ac:dyDescent="0.25">
      <c r="B391" s="334"/>
      <c r="C391" s="333"/>
    </row>
    <row r="392" spans="2:3" x14ac:dyDescent="0.25">
      <c r="B392" s="334"/>
      <c r="C392" s="333"/>
    </row>
    <row r="393" spans="2:3" x14ac:dyDescent="0.25">
      <c r="B393" s="334"/>
      <c r="C393" s="333"/>
    </row>
    <row r="394" spans="2:3" x14ac:dyDescent="0.25">
      <c r="B394" s="334"/>
      <c r="C394" s="333"/>
    </row>
    <row r="395" spans="2:3" x14ac:dyDescent="0.25">
      <c r="B395" s="334"/>
      <c r="C395" s="333"/>
    </row>
    <row r="396" spans="2:3" x14ac:dyDescent="0.25">
      <c r="B396" s="334"/>
      <c r="C396" s="333"/>
    </row>
    <row r="397" spans="2:3" x14ac:dyDescent="0.25">
      <c r="B397" s="334"/>
      <c r="C397" s="333"/>
    </row>
    <row r="398" spans="2:3" x14ac:dyDescent="0.25">
      <c r="B398" s="334"/>
      <c r="C398" s="333"/>
    </row>
    <row r="399" spans="2:3" x14ac:dyDescent="0.25">
      <c r="B399" s="334"/>
      <c r="C399" s="333"/>
    </row>
    <row r="400" spans="2:3" x14ac:dyDescent="0.25">
      <c r="B400" s="334"/>
      <c r="C400" s="333"/>
    </row>
    <row r="401" spans="2:3" x14ac:dyDescent="0.25">
      <c r="B401" s="334"/>
      <c r="C401" s="333"/>
    </row>
    <row r="402" spans="2:3" x14ac:dyDescent="0.25">
      <c r="B402" s="334"/>
      <c r="C402" s="333"/>
    </row>
    <row r="403" spans="2:3" x14ac:dyDescent="0.25">
      <c r="B403" s="334"/>
      <c r="C403" s="333"/>
    </row>
    <row r="404" spans="2:3" x14ac:dyDescent="0.25">
      <c r="B404" s="334"/>
      <c r="C404" s="333"/>
    </row>
    <row r="405" spans="2:3" x14ac:dyDescent="0.25">
      <c r="B405" s="334"/>
      <c r="C405" s="333"/>
    </row>
    <row r="406" spans="2:3" x14ac:dyDescent="0.25">
      <c r="B406" s="334"/>
      <c r="C406" s="333"/>
    </row>
    <row r="407" spans="2:3" x14ac:dyDescent="0.25">
      <c r="B407" s="334"/>
      <c r="C407" s="333"/>
    </row>
    <row r="408" spans="2:3" x14ac:dyDescent="0.25">
      <c r="B408" s="334"/>
      <c r="C408" s="333"/>
    </row>
    <row r="409" spans="2:3" x14ac:dyDescent="0.25">
      <c r="B409" s="334"/>
      <c r="C409" s="333"/>
    </row>
    <row r="410" spans="2:3" x14ac:dyDescent="0.25">
      <c r="B410" s="334"/>
      <c r="C410" s="333"/>
    </row>
    <row r="411" spans="2:3" x14ac:dyDescent="0.25">
      <c r="B411" s="334"/>
      <c r="C411" s="333"/>
    </row>
    <row r="412" spans="2:3" x14ac:dyDescent="0.25">
      <c r="B412" s="334"/>
      <c r="C412" s="333"/>
    </row>
    <row r="413" spans="2:3" x14ac:dyDescent="0.25">
      <c r="B413" s="334"/>
      <c r="C413" s="333"/>
    </row>
    <row r="414" spans="2:3" x14ac:dyDescent="0.25">
      <c r="B414" s="334"/>
      <c r="C414" s="333"/>
    </row>
    <row r="415" spans="2:3" x14ac:dyDescent="0.25">
      <c r="B415" s="334"/>
      <c r="C415" s="333"/>
    </row>
    <row r="416" spans="2:3" x14ac:dyDescent="0.25">
      <c r="B416" s="334"/>
      <c r="C416" s="333"/>
    </row>
    <row r="417" spans="2:3" x14ac:dyDescent="0.25">
      <c r="B417" s="334"/>
      <c r="C417" s="333"/>
    </row>
    <row r="418" spans="2:3" x14ac:dyDescent="0.25">
      <c r="B418" s="334"/>
      <c r="C418" s="333"/>
    </row>
    <row r="419" spans="2:3" x14ac:dyDescent="0.25">
      <c r="B419" s="334"/>
      <c r="C419" s="333"/>
    </row>
    <row r="420" spans="2:3" x14ac:dyDescent="0.25">
      <c r="B420" s="334"/>
      <c r="C420" s="333"/>
    </row>
    <row r="421" spans="2:3" x14ac:dyDescent="0.25">
      <c r="B421" s="334"/>
      <c r="C421" s="333"/>
    </row>
    <row r="422" spans="2:3" x14ac:dyDescent="0.25">
      <c r="B422" s="334"/>
      <c r="C422" s="333"/>
    </row>
    <row r="423" spans="2:3" x14ac:dyDescent="0.25">
      <c r="B423" s="334"/>
      <c r="C423" s="333"/>
    </row>
    <row r="424" spans="2:3" x14ac:dyDescent="0.25">
      <c r="B424" s="334"/>
      <c r="C424" s="333"/>
    </row>
    <row r="425" spans="2:3" x14ac:dyDescent="0.25">
      <c r="B425" s="334"/>
      <c r="C425" s="333"/>
    </row>
    <row r="426" spans="2:3" x14ac:dyDescent="0.25">
      <c r="B426" s="334"/>
      <c r="C426" s="333"/>
    </row>
    <row r="427" spans="2:3" x14ac:dyDescent="0.25">
      <c r="B427" s="334"/>
      <c r="C427" s="333"/>
    </row>
    <row r="428" spans="2:3" x14ac:dyDescent="0.25">
      <c r="B428" s="334"/>
      <c r="C428" s="333"/>
    </row>
    <row r="429" spans="2:3" x14ac:dyDescent="0.25">
      <c r="B429" s="334"/>
      <c r="C429" s="333"/>
    </row>
    <row r="430" spans="2:3" x14ac:dyDescent="0.25">
      <c r="B430" s="334"/>
      <c r="C430" s="333"/>
    </row>
    <row r="431" spans="2:3" x14ac:dyDescent="0.25">
      <c r="B431" s="334"/>
      <c r="C431" s="333"/>
    </row>
    <row r="432" spans="2:3" x14ac:dyDescent="0.25">
      <c r="B432" s="334"/>
      <c r="C432" s="333"/>
    </row>
    <row r="433" spans="2:3" x14ac:dyDescent="0.25">
      <c r="B433" s="334"/>
      <c r="C433" s="333"/>
    </row>
    <row r="434" spans="2:3" x14ac:dyDescent="0.25">
      <c r="B434" s="334"/>
      <c r="C434" s="333"/>
    </row>
    <row r="435" spans="2:3" x14ac:dyDescent="0.25">
      <c r="B435" s="334"/>
      <c r="C435" s="333"/>
    </row>
    <row r="436" spans="2:3" x14ac:dyDescent="0.25">
      <c r="B436" s="334"/>
      <c r="C436" s="333"/>
    </row>
    <row r="437" spans="2:3" x14ac:dyDescent="0.25">
      <c r="B437" s="334"/>
      <c r="C437" s="333"/>
    </row>
    <row r="438" spans="2:3" x14ac:dyDescent="0.25">
      <c r="B438" s="334"/>
      <c r="C438" s="333"/>
    </row>
    <row r="439" spans="2:3" x14ac:dyDescent="0.25">
      <c r="B439" s="334"/>
      <c r="C439" s="333"/>
    </row>
    <row r="440" spans="2:3" x14ac:dyDescent="0.25">
      <c r="B440" s="334"/>
      <c r="C440" s="333"/>
    </row>
    <row r="441" spans="2:3" x14ac:dyDescent="0.25">
      <c r="B441" s="334"/>
      <c r="C441" s="333"/>
    </row>
    <row r="442" spans="2:3" x14ac:dyDescent="0.25">
      <c r="B442" s="334"/>
      <c r="C442" s="333"/>
    </row>
    <row r="443" spans="2:3" x14ac:dyDescent="0.25">
      <c r="B443" s="334"/>
      <c r="C443" s="333"/>
    </row>
    <row r="444" spans="2:3" x14ac:dyDescent="0.25">
      <c r="B444" s="334"/>
      <c r="C444" s="333"/>
    </row>
    <row r="445" spans="2:3" x14ac:dyDescent="0.25">
      <c r="B445" s="334"/>
      <c r="C445" s="333"/>
    </row>
    <row r="446" spans="2:3" x14ac:dyDescent="0.25">
      <c r="B446" s="334"/>
      <c r="C446" s="333"/>
    </row>
    <row r="447" spans="2:3" x14ac:dyDescent="0.25">
      <c r="B447" s="334"/>
      <c r="C447" s="333"/>
    </row>
    <row r="448" spans="2:3" x14ac:dyDescent="0.25">
      <c r="B448" s="334"/>
      <c r="C448" s="333"/>
    </row>
    <row r="449" spans="2:3" x14ac:dyDescent="0.25">
      <c r="B449" s="334"/>
      <c r="C449" s="333"/>
    </row>
    <row r="450" spans="2:3" x14ac:dyDescent="0.25">
      <c r="B450" s="334"/>
      <c r="C450" s="333"/>
    </row>
    <row r="451" spans="2:3" x14ac:dyDescent="0.25">
      <c r="B451" s="334"/>
      <c r="C451" s="333"/>
    </row>
    <row r="452" spans="2:3" x14ac:dyDescent="0.25">
      <c r="B452" s="334"/>
      <c r="C452" s="333"/>
    </row>
    <row r="453" spans="2:3" x14ac:dyDescent="0.25">
      <c r="B453" s="334"/>
      <c r="C453" s="333"/>
    </row>
    <row r="454" spans="2:3" x14ac:dyDescent="0.25">
      <c r="B454" s="334"/>
      <c r="C454" s="333"/>
    </row>
    <row r="455" spans="2:3" x14ac:dyDescent="0.25">
      <c r="B455" s="334"/>
      <c r="C455" s="333"/>
    </row>
    <row r="456" spans="2:3" x14ac:dyDescent="0.25">
      <c r="B456" s="334"/>
      <c r="C456" s="333"/>
    </row>
    <row r="457" spans="2:3" x14ac:dyDescent="0.25">
      <c r="B457" s="334"/>
      <c r="C457" s="333"/>
    </row>
    <row r="458" spans="2:3" x14ac:dyDescent="0.25">
      <c r="B458" s="334"/>
      <c r="C458" s="333"/>
    </row>
    <row r="459" spans="2:3" x14ac:dyDescent="0.25">
      <c r="B459" s="334"/>
      <c r="C459" s="333"/>
    </row>
    <row r="460" spans="2:3" x14ac:dyDescent="0.25">
      <c r="B460" s="334"/>
      <c r="C460" s="333"/>
    </row>
    <row r="461" spans="2:3" x14ac:dyDescent="0.25">
      <c r="B461" s="334"/>
      <c r="C461" s="333"/>
    </row>
    <row r="462" spans="2:3" x14ac:dyDescent="0.25">
      <c r="B462" s="334"/>
      <c r="C462" s="333"/>
    </row>
    <row r="463" spans="2:3" x14ac:dyDescent="0.25">
      <c r="B463" s="334"/>
      <c r="C463" s="333"/>
    </row>
    <row r="464" spans="2:3" x14ac:dyDescent="0.25">
      <c r="B464" s="334"/>
      <c r="C464" s="333"/>
    </row>
    <row r="465" spans="2:3" x14ac:dyDescent="0.25">
      <c r="B465" s="334"/>
      <c r="C465" s="333"/>
    </row>
    <row r="466" spans="2:3" x14ac:dyDescent="0.25">
      <c r="B466" s="334"/>
      <c r="C466" s="333"/>
    </row>
    <row r="467" spans="2:3" x14ac:dyDescent="0.25">
      <c r="B467" s="334"/>
      <c r="C467" s="333"/>
    </row>
    <row r="468" spans="2:3" x14ac:dyDescent="0.25">
      <c r="B468" s="334"/>
      <c r="C468" s="333"/>
    </row>
    <row r="469" spans="2:3" x14ac:dyDescent="0.25">
      <c r="B469" s="334"/>
      <c r="C469" s="333"/>
    </row>
    <row r="470" spans="2:3" x14ac:dyDescent="0.25">
      <c r="B470" s="334"/>
      <c r="C470" s="333"/>
    </row>
    <row r="471" spans="2:3" x14ac:dyDescent="0.25">
      <c r="B471" s="334"/>
      <c r="C471" s="333"/>
    </row>
    <row r="472" spans="2:3" x14ac:dyDescent="0.25">
      <c r="B472" s="334"/>
      <c r="C472" s="333"/>
    </row>
    <row r="473" spans="2:3" x14ac:dyDescent="0.25">
      <c r="B473" s="334"/>
      <c r="C473" s="333"/>
    </row>
    <row r="474" spans="2:3" x14ac:dyDescent="0.25">
      <c r="B474" s="334"/>
      <c r="C474" s="333"/>
    </row>
    <row r="475" spans="2:3" x14ac:dyDescent="0.25">
      <c r="B475" s="334"/>
      <c r="C475" s="333"/>
    </row>
    <row r="476" spans="2:3" x14ac:dyDescent="0.25">
      <c r="B476" s="334"/>
      <c r="C476" s="333"/>
    </row>
    <row r="477" spans="2:3" x14ac:dyDescent="0.25">
      <c r="B477" s="334"/>
      <c r="C477" s="333"/>
    </row>
    <row r="478" spans="2:3" x14ac:dyDescent="0.25">
      <c r="B478" s="334"/>
      <c r="C478" s="333"/>
    </row>
    <row r="479" spans="2:3" x14ac:dyDescent="0.25">
      <c r="B479" s="334"/>
      <c r="C479" s="333"/>
    </row>
    <row r="480" spans="2:3" x14ac:dyDescent="0.25">
      <c r="B480" s="334"/>
      <c r="C480" s="333"/>
    </row>
    <row r="481" spans="2:3" x14ac:dyDescent="0.25">
      <c r="B481" s="334"/>
      <c r="C481" s="333"/>
    </row>
    <row r="482" spans="2:3" x14ac:dyDescent="0.25">
      <c r="B482" s="334"/>
      <c r="C482" s="333"/>
    </row>
    <row r="483" spans="2:3" x14ac:dyDescent="0.25">
      <c r="B483" s="334"/>
      <c r="C483" s="333"/>
    </row>
    <row r="484" spans="2:3" x14ac:dyDescent="0.25">
      <c r="B484" s="334"/>
      <c r="C484" s="333"/>
    </row>
    <row r="485" spans="2:3" x14ac:dyDescent="0.25">
      <c r="B485" s="334"/>
      <c r="C485" s="333"/>
    </row>
    <row r="486" spans="2:3" x14ac:dyDescent="0.25">
      <c r="B486" s="334"/>
      <c r="C486" s="333"/>
    </row>
    <row r="487" spans="2:3" x14ac:dyDescent="0.25">
      <c r="B487" s="334"/>
      <c r="C487" s="333"/>
    </row>
    <row r="488" spans="2:3" x14ac:dyDescent="0.25">
      <c r="B488" s="334"/>
      <c r="C488" s="333"/>
    </row>
    <row r="489" spans="2:3" x14ac:dyDescent="0.25">
      <c r="B489" s="334"/>
      <c r="C489" s="333"/>
    </row>
    <row r="490" spans="2:3" x14ac:dyDescent="0.25">
      <c r="B490" s="334"/>
      <c r="C490" s="333"/>
    </row>
    <row r="491" spans="2:3" x14ac:dyDescent="0.25">
      <c r="B491" s="334"/>
      <c r="C491" s="333"/>
    </row>
    <row r="492" spans="2:3" x14ac:dyDescent="0.25">
      <c r="B492" s="334"/>
      <c r="C492" s="333"/>
    </row>
    <row r="493" spans="2:3" x14ac:dyDescent="0.25">
      <c r="B493" s="334"/>
      <c r="C493" s="333"/>
    </row>
    <row r="494" spans="2:3" x14ac:dyDescent="0.25">
      <c r="B494" s="334"/>
      <c r="C494" s="333"/>
    </row>
    <row r="495" spans="2:3" x14ac:dyDescent="0.25">
      <c r="B495" s="334"/>
      <c r="C495" s="333"/>
    </row>
    <row r="496" spans="2:3" x14ac:dyDescent="0.25">
      <c r="B496" s="334"/>
      <c r="C496" s="333"/>
    </row>
    <row r="497" spans="2:3" x14ac:dyDescent="0.25">
      <c r="B497" s="334"/>
      <c r="C497" s="333"/>
    </row>
    <row r="498" spans="2:3" x14ac:dyDescent="0.25">
      <c r="B498" s="334"/>
      <c r="C498" s="333"/>
    </row>
    <row r="499" spans="2:3" x14ac:dyDescent="0.25">
      <c r="B499" s="334"/>
      <c r="C499" s="333"/>
    </row>
    <row r="500" spans="2:3" x14ac:dyDescent="0.25">
      <c r="B500" s="334"/>
      <c r="C500" s="333"/>
    </row>
    <row r="501" spans="2:3" x14ac:dyDescent="0.25">
      <c r="B501" s="334"/>
      <c r="C501" s="333"/>
    </row>
    <row r="502" spans="2:3" x14ac:dyDescent="0.25">
      <c r="B502" s="334"/>
      <c r="C502" s="333"/>
    </row>
    <row r="503" spans="2:3" x14ac:dyDescent="0.25">
      <c r="B503" s="334"/>
      <c r="C503" s="333"/>
    </row>
    <row r="504" spans="2:3" x14ac:dyDescent="0.25">
      <c r="B504" s="334"/>
      <c r="C504" s="333"/>
    </row>
    <row r="505" spans="2:3" x14ac:dyDescent="0.25">
      <c r="B505" s="334"/>
      <c r="C505" s="333"/>
    </row>
    <row r="506" spans="2:3" x14ac:dyDescent="0.25">
      <c r="B506" s="334"/>
      <c r="C506" s="333"/>
    </row>
    <row r="507" spans="2:3" x14ac:dyDescent="0.25">
      <c r="B507" s="334"/>
      <c r="C507" s="333"/>
    </row>
    <row r="508" spans="2:3" x14ac:dyDescent="0.25">
      <c r="B508" s="334"/>
      <c r="C508" s="333"/>
    </row>
    <row r="509" spans="2:3" x14ac:dyDescent="0.25">
      <c r="B509" s="334"/>
      <c r="C509" s="333"/>
    </row>
    <row r="510" spans="2:3" x14ac:dyDescent="0.25">
      <c r="B510" s="334"/>
      <c r="C510" s="333"/>
    </row>
    <row r="511" spans="2:3" x14ac:dyDescent="0.25">
      <c r="B511" s="334"/>
      <c r="C511" s="333"/>
    </row>
    <row r="512" spans="2:3" x14ac:dyDescent="0.25">
      <c r="B512" s="334"/>
      <c r="C512" s="333"/>
    </row>
    <row r="513" spans="2:3" x14ac:dyDescent="0.25">
      <c r="B513" s="334"/>
      <c r="C513" s="333"/>
    </row>
    <row r="514" spans="2:3" x14ac:dyDescent="0.25">
      <c r="B514" s="334"/>
      <c r="C514" s="333"/>
    </row>
    <row r="515" spans="2:3" x14ac:dyDescent="0.25">
      <c r="B515" s="334"/>
      <c r="C515" s="333"/>
    </row>
    <row r="516" spans="2:3" x14ac:dyDescent="0.25">
      <c r="B516" s="334"/>
      <c r="C516" s="333"/>
    </row>
    <row r="517" spans="2:3" x14ac:dyDescent="0.25">
      <c r="B517" s="334"/>
      <c r="C517" s="333"/>
    </row>
    <row r="518" spans="2:3" x14ac:dyDescent="0.25">
      <c r="B518" s="334"/>
      <c r="C518" s="333"/>
    </row>
    <row r="519" spans="2:3" x14ac:dyDescent="0.25">
      <c r="B519" s="334"/>
      <c r="C519" s="333"/>
    </row>
    <row r="520" spans="2:3" x14ac:dyDescent="0.25">
      <c r="B520" s="334"/>
      <c r="C520" s="333"/>
    </row>
    <row r="521" spans="2:3" x14ac:dyDescent="0.25">
      <c r="B521" s="334"/>
      <c r="C521" s="333"/>
    </row>
    <row r="522" spans="2:3" x14ac:dyDescent="0.25">
      <c r="B522" s="334"/>
      <c r="C522" s="333"/>
    </row>
    <row r="523" spans="2:3" x14ac:dyDescent="0.25">
      <c r="B523" s="334"/>
      <c r="C523" s="333"/>
    </row>
    <row r="524" spans="2:3" x14ac:dyDescent="0.25">
      <c r="B524" s="334"/>
      <c r="C524" s="333"/>
    </row>
    <row r="525" spans="2:3" x14ac:dyDescent="0.25">
      <c r="B525" s="334"/>
      <c r="C525" s="333"/>
    </row>
    <row r="526" spans="2:3" x14ac:dyDescent="0.25">
      <c r="B526" s="334"/>
      <c r="C526" s="333"/>
    </row>
    <row r="527" spans="2:3" x14ac:dyDescent="0.25">
      <c r="B527" s="334"/>
      <c r="C527" s="333"/>
    </row>
    <row r="528" spans="2:3" x14ac:dyDescent="0.25">
      <c r="B528" s="334"/>
      <c r="C528" s="333"/>
    </row>
    <row r="529" spans="2:3" x14ac:dyDescent="0.25">
      <c r="B529" s="334"/>
      <c r="C529" s="333"/>
    </row>
    <row r="530" spans="2:3" x14ac:dyDescent="0.25">
      <c r="B530" s="334"/>
      <c r="C530" s="333"/>
    </row>
    <row r="531" spans="2:3" x14ac:dyDescent="0.25">
      <c r="B531" s="334"/>
      <c r="C531" s="333"/>
    </row>
    <row r="532" spans="2:3" x14ac:dyDescent="0.25">
      <c r="B532" s="334"/>
      <c r="C532" s="333"/>
    </row>
    <row r="533" spans="2:3" x14ac:dyDescent="0.25">
      <c r="B533" s="334"/>
      <c r="C533" s="333"/>
    </row>
    <row r="534" spans="2:3" x14ac:dyDescent="0.25">
      <c r="B534" s="334"/>
      <c r="C534" s="333"/>
    </row>
    <row r="535" spans="2:3" x14ac:dyDescent="0.25">
      <c r="B535" s="334"/>
      <c r="C535" s="333"/>
    </row>
    <row r="536" spans="2:3" x14ac:dyDescent="0.25">
      <c r="B536" s="334"/>
      <c r="C536" s="333"/>
    </row>
    <row r="537" spans="2:3" x14ac:dyDescent="0.25">
      <c r="B537" s="334"/>
      <c r="C537" s="333"/>
    </row>
    <row r="538" spans="2:3" x14ac:dyDescent="0.25">
      <c r="B538" s="334"/>
      <c r="C538" s="333"/>
    </row>
    <row r="539" spans="2:3" x14ac:dyDescent="0.25">
      <c r="B539" s="334"/>
      <c r="C539" s="333"/>
    </row>
    <row r="540" spans="2:3" x14ac:dyDescent="0.25">
      <c r="B540" s="334"/>
      <c r="C540" s="333"/>
    </row>
    <row r="541" spans="2:3" x14ac:dyDescent="0.25">
      <c r="B541" s="334"/>
      <c r="C541" s="333"/>
    </row>
    <row r="542" spans="2:3" x14ac:dyDescent="0.25">
      <c r="B542" s="334"/>
      <c r="C542" s="333"/>
    </row>
    <row r="543" spans="2:3" x14ac:dyDescent="0.25">
      <c r="B543" s="334"/>
      <c r="C543" s="333"/>
    </row>
    <row r="544" spans="2:3" x14ac:dyDescent="0.25">
      <c r="B544" s="334"/>
      <c r="C544" s="333"/>
    </row>
    <row r="545" spans="2:3" x14ac:dyDescent="0.25">
      <c r="B545" s="334"/>
      <c r="C545" s="333"/>
    </row>
    <row r="546" spans="2:3" x14ac:dyDescent="0.25">
      <c r="B546" s="334"/>
      <c r="C546" s="333"/>
    </row>
    <row r="547" spans="2:3" x14ac:dyDescent="0.25">
      <c r="B547" s="334"/>
      <c r="C547" s="333"/>
    </row>
    <row r="548" spans="2:3" x14ac:dyDescent="0.25">
      <c r="B548" s="334"/>
      <c r="C548" s="333"/>
    </row>
    <row r="549" spans="2:3" x14ac:dyDescent="0.25">
      <c r="B549" s="334"/>
      <c r="C549" s="333"/>
    </row>
    <row r="550" spans="2:3" x14ac:dyDescent="0.25">
      <c r="B550" s="334"/>
      <c r="C550" s="333"/>
    </row>
    <row r="551" spans="2:3" x14ac:dyDescent="0.25">
      <c r="B551" s="334"/>
      <c r="C551" s="333"/>
    </row>
    <row r="552" spans="2:3" x14ac:dyDescent="0.25">
      <c r="B552" s="334"/>
      <c r="C552" s="333"/>
    </row>
    <row r="553" spans="2:3" x14ac:dyDescent="0.25">
      <c r="B553" s="334"/>
      <c r="C553" s="333"/>
    </row>
    <row r="554" spans="2:3" x14ac:dyDescent="0.25">
      <c r="B554" s="334"/>
      <c r="C554" s="333"/>
    </row>
    <row r="555" spans="2:3" x14ac:dyDescent="0.25">
      <c r="B555" s="334"/>
      <c r="C555" s="333"/>
    </row>
    <row r="556" spans="2:3" x14ac:dyDescent="0.25">
      <c r="B556" s="334"/>
      <c r="C556" s="333"/>
    </row>
    <row r="557" spans="2:3" x14ac:dyDescent="0.25">
      <c r="B557" s="334"/>
      <c r="C557" s="333"/>
    </row>
    <row r="558" spans="2:3" x14ac:dyDescent="0.25">
      <c r="B558" s="334"/>
      <c r="C558" s="333"/>
    </row>
    <row r="559" spans="2:3" x14ac:dyDescent="0.25">
      <c r="B559" s="334"/>
      <c r="C559" s="333"/>
    </row>
    <row r="560" spans="2:3" x14ac:dyDescent="0.25">
      <c r="B560" s="334"/>
      <c r="C560" s="333"/>
    </row>
    <row r="561" spans="2:3" x14ac:dyDescent="0.25">
      <c r="B561" s="334"/>
      <c r="C561" s="333"/>
    </row>
    <row r="562" spans="2:3" x14ac:dyDescent="0.25">
      <c r="B562" s="334"/>
      <c r="C562" s="333"/>
    </row>
    <row r="563" spans="2:3" x14ac:dyDescent="0.25">
      <c r="B563" s="334"/>
      <c r="C563" s="333"/>
    </row>
    <row r="564" spans="2:3" x14ac:dyDescent="0.25">
      <c r="B564" s="334"/>
      <c r="C564" s="333"/>
    </row>
    <row r="565" spans="2:3" x14ac:dyDescent="0.25">
      <c r="B565" s="334"/>
      <c r="C565" s="333"/>
    </row>
    <row r="566" spans="2:3" x14ac:dyDescent="0.25">
      <c r="B566" s="334"/>
      <c r="C566" s="333"/>
    </row>
    <row r="567" spans="2:3" x14ac:dyDescent="0.25">
      <c r="B567" s="334"/>
      <c r="C567" s="333"/>
    </row>
    <row r="568" spans="2:3" x14ac:dyDescent="0.25">
      <c r="B568" s="334"/>
      <c r="C568" s="333"/>
    </row>
    <row r="569" spans="2:3" x14ac:dyDescent="0.25">
      <c r="B569" s="334"/>
      <c r="C569" s="333"/>
    </row>
    <row r="570" spans="2:3" x14ac:dyDescent="0.25">
      <c r="B570" s="334"/>
      <c r="C570" s="333"/>
    </row>
    <row r="571" spans="2:3" x14ac:dyDescent="0.25">
      <c r="B571" s="334"/>
      <c r="C571" s="333"/>
    </row>
    <row r="572" spans="2:3" x14ac:dyDescent="0.25">
      <c r="B572" s="334"/>
      <c r="C572" s="333"/>
    </row>
    <row r="573" spans="2:3" x14ac:dyDescent="0.25">
      <c r="B573" s="334"/>
      <c r="C573" s="333"/>
    </row>
    <row r="574" spans="2:3" x14ac:dyDescent="0.25">
      <c r="B574" s="334"/>
      <c r="C574" s="333"/>
    </row>
    <row r="575" spans="2:3" x14ac:dyDescent="0.25">
      <c r="B575" s="334"/>
      <c r="C575" s="333"/>
    </row>
    <row r="576" spans="2:3" x14ac:dyDescent="0.25">
      <c r="B576" s="334"/>
      <c r="C576" s="333"/>
    </row>
    <row r="577" spans="2:3" x14ac:dyDescent="0.25">
      <c r="B577" s="334"/>
      <c r="C577" s="333"/>
    </row>
    <row r="578" spans="2:3" x14ac:dyDescent="0.25">
      <c r="B578" s="334"/>
      <c r="C578" s="333"/>
    </row>
    <row r="579" spans="2:3" x14ac:dyDescent="0.25">
      <c r="B579" s="334"/>
      <c r="C579" s="333"/>
    </row>
    <row r="580" spans="2:3" x14ac:dyDescent="0.25">
      <c r="B580" s="334"/>
      <c r="C580" s="333"/>
    </row>
    <row r="581" spans="2:3" x14ac:dyDescent="0.25">
      <c r="B581" s="334"/>
      <c r="C581" s="333"/>
    </row>
    <row r="582" spans="2:3" x14ac:dyDescent="0.25">
      <c r="B582" s="334"/>
      <c r="C582" s="333"/>
    </row>
    <row r="583" spans="2:3" x14ac:dyDescent="0.25">
      <c r="B583" s="334"/>
      <c r="C583" s="333"/>
    </row>
    <row r="584" spans="2:3" x14ac:dyDescent="0.25">
      <c r="B584" s="334"/>
      <c r="C584" s="333"/>
    </row>
    <row r="585" spans="2:3" x14ac:dyDescent="0.25">
      <c r="B585" s="334"/>
      <c r="C585" s="333"/>
    </row>
    <row r="586" spans="2:3" x14ac:dyDescent="0.25">
      <c r="B586" s="334"/>
      <c r="C586" s="333"/>
    </row>
    <row r="587" spans="2:3" x14ac:dyDescent="0.25">
      <c r="B587" s="334"/>
      <c r="C587" s="333"/>
    </row>
    <row r="588" spans="2:3" x14ac:dyDescent="0.25">
      <c r="B588" s="334"/>
      <c r="C588" s="333"/>
    </row>
    <row r="589" spans="2:3" x14ac:dyDescent="0.25">
      <c r="B589" s="334"/>
      <c r="C589" s="333"/>
    </row>
    <row r="590" spans="2:3" x14ac:dyDescent="0.25">
      <c r="B590" s="334"/>
      <c r="C590" s="333"/>
    </row>
    <row r="591" spans="2:3" x14ac:dyDescent="0.25">
      <c r="B591" s="334"/>
      <c r="C591" s="333"/>
    </row>
    <row r="592" spans="2:3" x14ac:dyDescent="0.25">
      <c r="B592" s="334"/>
      <c r="C592" s="333"/>
    </row>
    <row r="593" spans="2:3" x14ac:dyDescent="0.25">
      <c r="B593" s="334"/>
      <c r="C593" s="333"/>
    </row>
    <row r="594" spans="2:3" x14ac:dyDescent="0.25">
      <c r="B594" s="334"/>
      <c r="C594" s="333"/>
    </row>
    <row r="595" spans="2:3" x14ac:dyDescent="0.25">
      <c r="B595" s="334"/>
      <c r="C595" s="333"/>
    </row>
    <row r="596" spans="2:3" x14ac:dyDescent="0.25">
      <c r="B596" s="334"/>
      <c r="C596" s="333"/>
    </row>
    <row r="597" spans="2:3" x14ac:dyDescent="0.25">
      <c r="B597" s="334"/>
      <c r="C597" s="333"/>
    </row>
    <row r="598" spans="2:3" x14ac:dyDescent="0.25">
      <c r="B598" s="334"/>
      <c r="C598" s="333"/>
    </row>
    <row r="599" spans="2:3" x14ac:dyDescent="0.25">
      <c r="B599" s="334"/>
      <c r="C599" s="333"/>
    </row>
    <row r="600" spans="2:3" x14ac:dyDescent="0.25">
      <c r="B600" s="334"/>
      <c r="C600" s="333"/>
    </row>
    <row r="601" spans="2:3" x14ac:dyDescent="0.25">
      <c r="B601" s="334"/>
      <c r="C601" s="333"/>
    </row>
    <row r="602" spans="2:3" x14ac:dyDescent="0.25">
      <c r="B602" s="334"/>
      <c r="C602" s="333"/>
    </row>
    <row r="603" spans="2:3" x14ac:dyDescent="0.25">
      <c r="B603" s="334"/>
      <c r="C603" s="333"/>
    </row>
    <row r="604" spans="2:3" x14ac:dyDescent="0.25">
      <c r="B604" s="334"/>
      <c r="C604" s="333"/>
    </row>
    <row r="605" spans="2:3" x14ac:dyDescent="0.25">
      <c r="B605" s="334"/>
      <c r="C605" s="333"/>
    </row>
    <row r="606" spans="2:3" x14ac:dyDescent="0.25">
      <c r="B606" s="334"/>
      <c r="C606" s="333"/>
    </row>
    <row r="607" spans="2:3" x14ac:dyDescent="0.25">
      <c r="B607" s="334"/>
      <c r="C607" s="333"/>
    </row>
    <row r="608" spans="2:3" x14ac:dyDescent="0.25">
      <c r="B608" s="334"/>
      <c r="C608" s="333"/>
    </row>
    <row r="609" spans="2:3" x14ac:dyDescent="0.25">
      <c r="B609" s="334"/>
      <c r="C609" s="333"/>
    </row>
    <row r="610" spans="2:3" x14ac:dyDescent="0.25">
      <c r="B610" s="334"/>
      <c r="C610" s="333"/>
    </row>
    <row r="611" spans="2:3" x14ac:dyDescent="0.25">
      <c r="B611" s="334"/>
      <c r="C611" s="333"/>
    </row>
    <row r="612" spans="2:3" x14ac:dyDescent="0.25">
      <c r="B612" s="334"/>
      <c r="C612" s="333"/>
    </row>
    <row r="613" spans="2:3" x14ac:dyDescent="0.25">
      <c r="B613" s="334"/>
      <c r="C613" s="333"/>
    </row>
    <row r="614" spans="2:3" x14ac:dyDescent="0.25">
      <c r="B614" s="334"/>
      <c r="C614" s="333"/>
    </row>
    <row r="615" spans="2:3" x14ac:dyDescent="0.25">
      <c r="B615" s="334"/>
      <c r="C615" s="333"/>
    </row>
    <row r="616" spans="2:3" x14ac:dyDescent="0.25">
      <c r="B616" s="334"/>
      <c r="C616" s="333"/>
    </row>
    <row r="617" spans="2:3" x14ac:dyDescent="0.25">
      <c r="B617" s="334"/>
      <c r="C617" s="333"/>
    </row>
    <row r="618" spans="2:3" x14ac:dyDescent="0.25">
      <c r="B618" s="334"/>
      <c r="C618" s="333"/>
    </row>
    <row r="619" spans="2:3" x14ac:dyDescent="0.25">
      <c r="B619" s="334"/>
      <c r="C619" s="333"/>
    </row>
    <row r="620" spans="2:3" x14ac:dyDescent="0.25">
      <c r="B620" s="334"/>
      <c r="C620" s="333"/>
    </row>
    <row r="621" spans="2:3" x14ac:dyDescent="0.25">
      <c r="B621" s="334"/>
      <c r="C621" s="333"/>
    </row>
    <row r="622" spans="2:3" x14ac:dyDescent="0.25">
      <c r="B622" s="334"/>
      <c r="C622" s="333"/>
    </row>
    <row r="623" spans="2:3" x14ac:dyDescent="0.25">
      <c r="B623" s="334"/>
      <c r="C623" s="333"/>
    </row>
    <row r="624" spans="2:3" x14ac:dyDescent="0.25">
      <c r="B624" s="334"/>
      <c r="C624" s="333"/>
    </row>
    <row r="625" spans="2:3" x14ac:dyDescent="0.25">
      <c r="B625" s="334"/>
      <c r="C625" s="333"/>
    </row>
    <row r="626" spans="2:3" x14ac:dyDescent="0.25">
      <c r="B626" s="334"/>
      <c r="C626" s="333"/>
    </row>
    <row r="627" spans="2:3" x14ac:dyDescent="0.25">
      <c r="B627" s="334"/>
      <c r="C627" s="333"/>
    </row>
    <row r="628" spans="2:3" x14ac:dyDescent="0.25">
      <c r="B628" s="334"/>
      <c r="C628" s="333"/>
    </row>
    <row r="629" spans="2:3" x14ac:dyDescent="0.25">
      <c r="B629" s="334"/>
      <c r="C629" s="333"/>
    </row>
    <row r="630" spans="2:3" x14ac:dyDescent="0.25">
      <c r="B630" s="334"/>
      <c r="C630" s="333"/>
    </row>
    <row r="631" spans="2:3" x14ac:dyDescent="0.25">
      <c r="B631" s="334"/>
      <c r="C631" s="333"/>
    </row>
    <row r="632" spans="2:3" x14ac:dyDescent="0.25">
      <c r="B632" s="334"/>
      <c r="C632" s="333"/>
    </row>
    <row r="633" spans="2:3" x14ac:dyDescent="0.25">
      <c r="B633" s="334"/>
      <c r="C633" s="333"/>
    </row>
    <row r="634" spans="2:3" x14ac:dyDescent="0.25">
      <c r="B634" s="334"/>
      <c r="C634" s="333"/>
    </row>
    <row r="635" spans="2:3" x14ac:dyDescent="0.25">
      <c r="B635" s="334"/>
      <c r="C635" s="333"/>
    </row>
    <row r="636" spans="2:3" x14ac:dyDescent="0.25">
      <c r="B636" s="334"/>
      <c r="C636" s="333"/>
    </row>
    <row r="637" spans="2:3" x14ac:dyDescent="0.25">
      <c r="B637" s="334"/>
      <c r="C637" s="333"/>
    </row>
    <row r="638" spans="2:3" x14ac:dyDescent="0.25">
      <c r="B638" s="334"/>
      <c r="C638" s="333"/>
    </row>
    <row r="639" spans="2:3" x14ac:dyDescent="0.25">
      <c r="B639" s="334"/>
      <c r="C639" s="333"/>
    </row>
    <row r="640" spans="2:3" x14ac:dyDescent="0.25">
      <c r="B640" s="334"/>
      <c r="C640" s="333"/>
    </row>
    <row r="641" spans="2:3" x14ac:dyDescent="0.25">
      <c r="B641" s="334"/>
      <c r="C641" s="333"/>
    </row>
    <row r="642" spans="2:3" x14ac:dyDescent="0.25">
      <c r="B642" s="334"/>
      <c r="C642" s="333"/>
    </row>
    <row r="643" spans="2:3" x14ac:dyDescent="0.25">
      <c r="B643" s="334"/>
      <c r="C643" s="333"/>
    </row>
    <row r="644" spans="2:3" x14ac:dyDescent="0.25">
      <c r="B644" s="334"/>
      <c r="C644" s="333"/>
    </row>
    <row r="645" spans="2:3" x14ac:dyDescent="0.25">
      <c r="B645" s="334"/>
      <c r="C645" s="333"/>
    </row>
    <row r="646" spans="2:3" x14ac:dyDescent="0.25">
      <c r="B646" s="334"/>
      <c r="C646" s="333"/>
    </row>
    <row r="647" spans="2:3" x14ac:dyDescent="0.25">
      <c r="B647" s="334"/>
      <c r="C647" s="333"/>
    </row>
    <row r="648" spans="2:3" x14ac:dyDescent="0.25">
      <c r="B648" s="334"/>
      <c r="C648" s="333"/>
    </row>
    <row r="649" spans="2:3" x14ac:dyDescent="0.25">
      <c r="B649" s="334"/>
      <c r="C649" s="333"/>
    </row>
    <row r="650" spans="2:3" x14ac:dyDescent="0.25">
      <c r="B650" s="334"/>
      <c r="C650" s="333"/>
    </row>
    <row r="651" spans="2:3" x14ac:dyDescent="0.25">
      <c r="B651" s="334"/>
      <c r="C651" s="333"/>
    </row>
    <row r="652" spans="2:3" x14ac:dyDescent="0.25">
      <c r="B652" s="334"/>
      <c r="C652" s="333"/>
    </row>
    <row r="653" spans="2:3" x14ac:dyDescent="0.25">
      <c r="B653" s="334"/>
      <c r="C653" s="333"/>
    </row>
    <row r="654" spans="2:3" x14ac:dyDescent="0.25">
      <c r="B654" s="334"/>
      <c r="C654" s="333"/>
    </row>
    <row r="655" spans="2:3" x14ac:dyDescent="0.25">
      <c r="B655" s="334"/>
      <c r="C655" s="333"/>
    </row>
    <row r="656" spans="2:3" x14ac:dyDescent="0.25">
      <c r="B656" s="334"/>
      <c r="C656" s="333"/>
    </row>
    <row r="657" spans="2:3" x14ac:dyDescent="0.25">
      <c r="B657" s="334"/>
      <c r="C657" s="333"/>
    </row>
    <row r="658" spans="2:3" x14ac:dyDescent="0.25">
      <c r="B658" s="334"/>
      <c r="C658" s="333"/>
    </row>
    <row r="659" spans="2:3" x14ac:dyDescent="0.25">
      <c r="B659" s="334"/>
      <c r="C659" s="333"/>
    </row>
    <row r="660" spans="2:3" x14ac:dyDescent="0.25">
      <c r="B660" s="334"/>
      <c r="C660" s="333"/>
    </row>
    <row r="661" spans="2:3" x14ac:dyDescent="0.25">
      <c r="B661" s="334"/>
      <c r="C661" s="333"/>
    </row>
    <row r="662" spans="2:3" x14ac:dyDescent="0.25">
      <c r="B662" s="334"/>
      <c r="C662" s="333"/>
    </row>
    <row r="663" spans="2:3" x14ac:dyDescent="0.25">
      <c r="B663" s="334"/>
      <c r="C663" s="333"/>
    </row>
    <row r="664" spans="2:3" x14ac:dyDescent="0.25">
      <c r="B664" s="334"/>
      <c r="C664" s="333"/>
    </row>
    <row r="665" spans="2:3" x14ac:dyDescent="0.25">
      <c r="B665" s="334"/>
      <c r="C665" s="333"/>
    </row>
    <row r="666" spans="2:3" x14ac:dyDescent="0.25">
      <c r="B666" s="334"/>
      <c r="C666" s="333"/>
    </row>
    <row r="667" spans="2:3" x14ac:dyDescent="0.25">
      <c r="B667" s="334"/>
      <c r="C667" s="333"/>
    </row>
    <row r="668" spans="2:3" x14ac:dyDescent="0.25">
      <c r="B668" s="334"/>
      <c r="C668" s="333"/>
    </row>
    <row r="669" spans="2:3" x14ac:dyDescent="0.25">
      <c r="B669" s="334"/>
      <c r="C669" s="333"/>
    </row>
    <row r="670" spans="2:3" x14ac:dyDescent="0.25">
      <c r="B670" s="334"/>
      <c r="C670" s="333"/>
    </row>
    <row r="671" spans="2:3" x14ac:dyDescent="0.25">
      <c r="B671" s="334"/>
      <c r="C671" s="333"/>
    </row>
    <row r="672" spans="2:3" x14ac:dyDescent="0.25">
      <c r="B672" s="334"/>
      <c r="C672" s="333"/>
    </row>
    <row r="673" spans="2:3" x14ac:dyDescent="0.25">
      <c r="B673" s="334"/>
      <c r="C673" s="333"/>
    </row>
    <row r="674" spans="2:3" x14ac:dyDescent="0.25">
      <c r="B674" s="334"/>
      <c r="C674" s="333"/>
    </row>
    <row r="675" spans="2:3" x14ac:dyDescent="0.25">
      <c r="B675" s="334"/>
      <c r="C675" s="333"/>
    </row>
    <row r="676" spans="2:3" x14ac:dyDescent="0.25">
      <c r="B676" s="334"/>
      <c r="C676" s="333"/>
    </row>
    <row r="677" spans="2:3" x14ac:dyDescent="0.25">
      <c r="B677" s="334"/>
      <c r="C677" s="333"/>
    </row>
    <row r="678" spans="2:3" x14ac:dyDescent="0.25">
      <c r="B678" s="334"/>
      <c r="C678" s="333"/>
    </row>
    <row r="679" spans="2:3" x14ac:dyDescent="0.25">
      <c r="B679" s="334"/>
      <c r="C679" s="333"/>
    </row>
    <row r="680" spans="2:3" x14ac:dyDescent="0.25">
      <c r="B680" s="334"/>
      <c r="C680" s="333"/>
    </row>
    <row r="681" spans="2:3" x14ac:dyDescent="0.25">
      <c r="B681" s="334"/>
      <c r="C681" s="333"/>
    </row>
    <row r="682" spans="2:3" x14ac:dyDescent="0.25">
      <c r="B682" s="334"/>
      <c r="C682" s="333"/>
    </row>
    <row r="683" spans="2:3" x14ac:dyDescent="0.25">
      <c r="B683" s="334"/>
      <c r="C683" s="333"/>
    </row>
    <row r="684" spans="2:3" x14ac:dyDescent="0.25">
      <c r="B684" s="334"/>
      <c r="C684" s="333"/>
    </row>
    <row r="685" spans="2:3" x14ac:dyDescent="0.25">
      <c r="B685" s="334"/>
      <c r="C685" s="333"/>
    </row>
    <row r="686" spans="2:3" x14ac:dyDescent="0.25">
      <c r="B686" s="334"/>
      <c r="C686" s="333"/>
    </row>
    <row r="687" spans="2:3" x14ac:dyDescent="0.25">
      <c r="B687" s="334"/>
      <c r="C687" s="333"/>
    </row>
    <row r="688" spans="2:3" x14ac:dyDescent="0.25">
      <c r="B688" s="334"/>
      <c r="C688" s="333"/>
    </row>
    <row r="689" spans="2:3" x14ac:dyDescent="0.25">
      <c r="B689" s="334"/>
      <c r="C689" s="333"/>
    </row>
    <row r="690" spans="2:3" x14ac:dyDescent="0.25">
      <c r="B690" s="334"/>
      <c r="C690" s="333"/>
    </row>
    <row r="691" spans="2:3" x14ac:dyDescent="0.25">
      <c r="B691" s="334"/>
      <c r="C691" s="333"/>
    </row>
    <row r="692" spans="2:3" x14ac:dyDescent="0.25">
      <c r="B692" s="334"/>
      <c r="C692" s="333"/>
    </row>
    <row r="693" spans="2:3" x14ac:dyDescent="0.25">
      <c r="B693" s="334"/>
      <c r="C693" s="333"/>
    </row>
    <row r="694" spans="2:3" x14ac:dyDescent="0.25">
      <c r="B694" s="334"/>
      <c r="C694" s="333"/>
    </row>
    <row r="695" spans="2:3" x14ac:dyDescent="0.25">
      <c r="B695" s="334"/>
      <c r="C695" s="333"/>
    </row>
    <row r="696" spans="2:3" x14ac:dyDescent="0.25">
      <c r="B696" s="334"/>
      <c r="C696" s="333"/>
    </row>
    <row r="697" spans="2:3" x14ac:dyDescent="0.25">
      <c r="B697" s="334"/>
      <c r="C697" s="333"/>
    </row>
    <row r="698" spans="2:3" x14ac:dyDescent="0.25">
      <c r="B698" s="334"/>
      <c r="C698" s="333"/>
    </row>
    <row r="699" spans="2:3" x14ac:dyDescent="0.25">
      <c r="B699" s="334"/>
      <c r="C699" s="333"/>
    </row>
    <row r="700" spans="2:3" x14ac:dyDescent="0.25">
      <c r="B700" s="334"/>
      <c r="C700" s="333"/>
    </row>
    <row r="701" spans="2:3" x14ac:dyDescent="0.25">
      <c r="B701" s="334"/>
      <c r="C701" s="333"/>
    </row>
    <row r="702" spans="2:3" x14ac:dyDescent="0.25">
      <c r="B702" s="334"/>
      <c r="C702" s="333"/>
    </row>
    <row r="703" spans="2:3" x14ac:dyDescent="0.25">
      <c r="B703" s="334"/>
      <c r="C703" s="333"/>
    </row>
    <row r="704" spans="2:3" x14ac:dyDescent="0.25">
      <c r="B704" s="334"/>
      <c r="C704" s="333"/>
    </row>
    <row r="705" spans="2:3" x14ac:dyDescent="0.25">
      <c r="B705" s="334"/>
      <c r="C705" s="333"/>
    </row>
    <row r="706" spans="2:3" x14ac:dyDescent="0.25">
      <c r="B706" s="334"/>
      <c r="C706" s="333"/>
    </row>
    <row r="707" spans="2:3" x14ac:dyDescent="0.25">
      <c r="B707" s="334"/>
      <c r="C707" s="333"/>
    </row>
    <row r="708" spans="2:3" x14ac:dyDescent="0.25">
      <c r="B708" s="334"/>
      <c r="C708" s="333"/>
    </row>
    <row r="709" spans="2:3" x14ac:dyDescent="0.25">
      <c r="B709" s="334"/>
      <c r="C709" s="333"/>
    </row>
    <row r="710" spans="2:3" x14ac:dyDescent="0.25">
      <c r="B710" s="334"/>
      <c r="C710" s="333"/>
    </row>
    <row r="711" spans="2:3" x14ac:dyDescent="0.25">
      <c r="B711" s="334"/>
      <c r="C711" s="333"/>
    </row>
    <row r="712" spans="2:3" x14ac:dyDescent="0.25">
      <c r="B712" s="334"/>
      <c r="C712" s="333"/>
    </row>
    <row r="713" spans="2:3" x14ac:dyDescent="0.25">
      <c r="B713" s="334"/>
      <c r="C713" s="333"/>
    </row>
    <row r="714" spans="2:3" x14ac:dyDescent="0.25">
      <c r="B714" s="334"/>
      <c r="C714" s="333"/>
    </row>
    <row r="715" spans="2:3" x14ac:dyDescent="0.25">
      <c r="B715" s="334"/>
      <c r="C715" s="333"/>
    </row>
    <row r="716" spans="2:3" x14ac:dyDescent="0.25">
      <c r="B716" s="334"/>
      <c r="C716" s="333"/>
    </row>
    <row r="717" spans="2:3" x14ac:dyDescent="0.25">
      <c r="B717" s="334"/>
      <c r="C717" s="333"/>
    </row>
    <row r="718" spans="2:3" x14ac:dyDescent="0.25">
      <c r="B718" s="334"/>
      <c r="C718" s="333"/>
    </row>
    <row r="719" spans="2:3" x14ac:dyDescent="0.25">
      <c r="B719" s="334"/>
      <c r="C719" s="333"/>
    </row>
    <row r="720" spans="2:3" x14ac:dyDescent="0.25">
      <c r="B720" s="334"/>
      <c r="C720" s="333"/>
    </row>
    <row r="721" spans="2:3" x14ac:dyDescent="0.25">
      <c r="B721" s="334"/>
      <c r="C721" s="333"/>
    </row>
    <row r="722" spans="2:3" x14ac:dyDescent="0.25">
      <c r="B722" s="334"/>
      <c r="C722" s="333"/>
    </row>
    <row r="723" spans="2:3" x14ac:dyDescent="0.25">
      <c r="B723" s="334"/>
      <c r="C723" s="333"/>
    </row>
    <row r="724" spans="2:3" x14ac:dyDescent="0.25">
      <c r="B724" s="334"/>
      <c r="C724" s="333"/>
    </row>
    <row r="725" spans="2:3" x14ac:dyDescent="0.25">
      <c r="B725" s="334"/>
      <c r="C725" s="333"/>
    </row>
    <row r="726" spans="2:3" x14ac:dyDescent="0.25">
      <c r="B726" s="334"/>
      <c r="C726" s="333"/>
    </row>
    <row r="727" spans="2:3" x14ac:dyDescent="0.25">
      <c r="B727" s="334"/>
      <c r="C727" s="333"/>
    </row>
    <row r="728" spans="2:3" x14ac:dyDescent="0.25">
      <c r="B728" s="334"/>
      <c r="C728" s="333"/>
    </row>
    <row r="729" spans="2:3" x14ac:dyDescent="0.25">
      <c r="B729" s="334"/>
      <c r="C729" s="333"/>
    </row>
    <row r="730" spans="2:3" x14ac:dyDescent="0.25">
      <c r="B730" s="334"/>
      <c r="C730" s="333"/>
    </row>
    <row r="731" spans="2:3" x14ac:dyDescent="0.25">
      <c r="B731" s="334"/>
      <c r="C731" s="333"/>
    </row>
    <row r="732" spans="2:3" x14ac:dyDescent="0.25">
      <c r="B732" s="334"/>
      <c r="C732" s="333"/>
    </row>
    <row r="733" spans="2:3" x14ac:dyDescent="0.25">
      <c r="B733" s="334"/>
      <c r="C733" s="333"/>
    </row>
    <row r="734" spans="2:3" x14ac:dyDescent="0.25">
      <c r="B734" s="334"/>
      <c r="C734" s="333"/>
    </row>
    <row r="735" spans="2:3" x14ac:dyDescent="0.25">
      <c r="B735" s="334"/>
      <c r="C735" s="333"/>
    </row>
    <row r="736" spans="2:3" x14ac:dyDescent="0.25">
      <c r="B736" s="334"/>
      <c r="C736" s="333"/>
    </row>
    <row r="737" spans="2:3" x14ac:dyDescent="0.25">
      <c r="B737" s="334"/>
      <c r="C737" s="333"/>
    </row>
    <row r="738" spans="2:3" x14ac:dyDescent="0.25">
      <c r="B738" s="334"/>
      <c r="C738" s="333"/>
    </row>
    <row r="739" spans="2:3" x14ac:dyDescent="0.25">
      <c r="B739" s="334"/>
      <c r="C739" s="333"/>
    </row>
    <row r="740" spans="2:3" x14ac:dyDescent="0.25">
      <c r="B740" s="334"/>
      <c r="C740" s="333"/>
    </row>
    <row r="741" spans="2:3" x14ac:dyDescent="0.25">
      <c r="B741" s="334"/>
      <c r="C741" s="333"/>
    </row>
    <row r="742" spans="2:3" x14ac:dyDescent="0.25">
      <c r="B742" s="334"/>
      <c r="C742" s="333"/>
    </row>
    <row r="743" spans="2:3" x14ac:dyDescent="0.25">
      <c r="B743" s="334"/>
      <c r="C743" s="333"/>
    </row>
    <row r="744" spans="2:3" x14ac:dyDescent="0.25">
      <c r="B744" s="334"/>
      <c r="C744" s="333"/>
    </row>
    <row r="745" spans="2:3" x14ac:dyDescent="0.25">
      <c r="B745" s="334"/>
      <c r="C745" s="333"/>
    </row>
    <row r="746" spans="2:3" x14ac:dyDescent="0.25">
      <c r="B746" s="334"/>
      <c r="C746" s="333"/>
    </row>
    <row r="747" spans="2:3" x14ac:dyDescent="0.25">
      <c r="B747" s="334"/>
      <c r="C747" s="333"/>
    </row>
    <row r="748" spans="2:3" x14ac:dyDescent="0.25">
      <c r="B748" s="334"/>
      <c r="C748" s="333"/>
    </row>
    <row r="749" spans="2:3" x14ac:dyDescent="0.25">
      <c r="B749" s="334"/>
      <c r="C749" s="333"/>
    </row>
    <row r="750" spans="2:3" x14ac:dyDescent="0.25">
      <c r="B750" s="334"/>
      <c r="C750" s="333"/>
    </row>
    <row r="751" spans="2:3" x14ac:dyDescent="0.25">
      <c r="B751" s="334"/>
      <c r="C751" s="333"/>
    </row>
    <row r="752" spans="2:3" x14ac:dyDescent="0.25">
      <c r="B752" s="334"/>
      <c r="C752" s="333"/>
    </row>
    <row r="753" spans="2:3" x14ac:dyDescent="0.25">
      <c r="B753" s="334"/>
      <c r="C753" s="333"/>
    </row>
    <row r="754" spans="2:3" x14ac:dyDescent="0.25">
      <c r="B754" s="334"/>
      <c r="C754" s="333"/>
    </row>
    <row r="755" spans="2:3" x14ac:dyDescent="0.25">
      <c r="B755" s="334"/>
      <c r="C755" s="333"/>
    </row>
    <row r="756" spans="2:3" x14ac:dyDescent="0.25">
      <c r="B756" s="334"/>
      <c r="C756" s="333"/>
    </row>
    <row r="757" spans="2:3" x14ac:dyDescent="0.25">
      <c r="B757" s="334"/>
      <c r="C757" s="333"/>
    </row>
    <row r="758" spans="2:3" x14ac:dyDescent="0.25">
      <c r="B758" s="334"/>
      <c r="C758" s="333"/>
    </row>
    <row r="759" spans="2:3" x14ac:dyDescent="0.25">
      <c r="B759" s="334"/>
      <c r="C759" s="333"/>
    </row>
    <row r="760" spans="2:3" x14ac:dyDescent="0.25">
      <c r="B760" s="334"/>
      <c r="C760" s="333"/>
    </row>
    <row r="761" spans="2:3" x14ac:dyDescent="0.25">
      <c r="B761" s="334"/>
      <c r="C761" s="333"/>
    </row>
    <row r="762" spans="2:3" x14ac:dyDescent="0.25">
      <c r="B762" s="334"/>
      <c r="C762" s="333"/>
    </row>
    <row r="763" spans="2:3" x14ac:dyDescent="0.25">
      <c r="B763" s="334"/>
      <c r="C763" s="333"/>
    </row>
    <row r="764" spans="2:3" x14ac:dyDescent="0.25">
      <c r="B764" s="334"/>
      <c r="C764" s="333"/>
    </row>
    <row r="765" spans="2:3" x14ac:dyDescent="0.25">
      <c r="B765" s="334"/>
      <c r="C765" s="333"/>
    </row>
    <row r="766" spans="2:3" x14ac:dyDescent="0.25">
      <c r="B766" s="334"/>
      <c r="C766" s="333"/>
    </row>
    <row r="767" spans="2:3" x14ac:dyDescent="0.25">
      <c r="B767" s="334"/>
      <c r="C767" s="333"/>
    </row>
    <row r="768" spans="2:3" x14ac:dyDescent="0.25">
      <c r="B768" s="334"/>
      <c r="C768" s="333"/>
    </row>
    <row r="769" spans="2:3" x14ac:dyDescent="0.25">
      <c r="B769" s="334"/>
      <c r="C769" s="333"/>
    </row>
    <row r="770" spans="2:3" x14ac:dyDescent="0.25">
      <c r="B770" s="334"/>
      <c r="C770" s="333"/>
    </row>
    <row r="771" spans="2:3" x14ac:dyDescent="0.25">
      <c r="B771" s="334"/>
      <c r="C771" s="333"/>
    </row>
    <row r="772" spans="2:3" x14ac:dyDescent="0.25">
      <c r="B772" s="334"/>
      <c r="C772" s="333"/>
    </row>
    <row r="773" spans="2:3" x14ac:dyDescent="0.25">
      <c r="B773" s="334"/>
      <c r="C773" s="333"/>
    </row>
    <row r="774" spans="2:3" x14ac:dyDescent="0.25">
      <c r="B774" s="334"/>
      <c r="C774" s="333"/>
    </row>
    <row r="775" spans="2:3" x14ac:dyDescent="0.25">
      <c r="B775" s="334"/>
      <c r="C775" s="333"/>
    </row>
    <row r="776" spans="2:3" x14ac:dyDescent="0.25">
      <c r="B776" s="334"/>
      <c r="C776" s="333"/>
    </row>
    <row r="777" spans="2:3" x14ac:dyDescent="0.25">
      <c r="B777" s="334"/>
      <c r="C777" s="333"/>
    </row>
    <row r="778" spans="2:3" x14ac:dyDescent="0.25">
      <c r="B778" s="334"/>
      <c r="C778" s="333"/>
    </row>
    <row r="779" spans="2:3" x14ac:dyDescent="0.25">
      <c r="B779" s="334"/>
      <c r="C779" s="333"/>
    </row>
    <row r="780" spans="2:3" x14ac:dyDescent="0.25">
      <c r="B780" s="334"/>
      <c r="C780" s="333"/>
    </row>
    <row r="781" spans="2:3" x14ac:dyDescent="0.25">
      <c r="B781" s="334"/>
      <c r="C781" s="333"/>
    </row>
    <row r="782" spans="2:3" x14ac:dyDescent="0.25">
      <c r="B782" s="334"/>
      <c r="C782" s="333"/>
    </row>
    <row r="783" spans="2:3" x14ac:dyDescent="0.25">
      <c r="B783" s="334"/>
      <c r="C783" s="333"/>
    </row>
    <row r="784" spans="2:3" x14ac:dyDescent="0.25">
      <c r="B784" s="334"/>
      <c r="C784" s="333"/>
    </row>
    <row r="785" spans="2:3" x14ac:dyDescent="0.25">
      <c r="B785" s="334"/>
      <c r="C785" s="333"/>
    </row>
    <row r="786" spans="2:3" x14ac:dyDescent="0.25">
      <c r="B786" s="334"/>
      <c r="C786" s="333"/>
    </row>
    <row r="787" spans="2:3" x14ac:dyDescent="0.25">
      <c r="B787" s="334"/>
      <c r="C787" s="333"/>
    </row>
    <row r="788" spans="2:3" x14ac:dyDescent="0.25">
      <c r="B788" s="334"/>
      <c r="C788" s="333"/>
    </row>
    <row r="789" spans="2:3" x14ac:dyDescent="0.25">
      <c r="B789" s="334"/>
      <c r="C789" s="333"/>
    </row>
    <row r="790" spans="2:3" x14ac:dyDescent="0.25">
      <c r="B790" s="334"/>
      <c r="C790" s="333"/>
    </row>
    <row r="791" spans="2:3" x14ac:dyDescent="0.25">
      <c r="B791" s="334"/>
      <c r="C791" s="333"/>
    </row>
    <row r="792" spans="2:3" x14ac:dyDescent="0.25">
      <c r="B792" s="334"/>
      <c r="C792" s="333"/>
    </row>
    <row r="793" spans="2:3" x14ac:dyDescent="0.25">
      <c r="B793" s="334"/>
      <c r="C793" s="333"/>
    </row>
    <row r="794" spans="2:3" x14ac:dyDescent="0.25">
      <c r="B794" s="334"/>
      <c r="C794" s="333"/>
    </row>
    <row r="795" spans="2:3" x14ac:dyDescent="0.25">
      <c r="B795" s="334"/>
      <c r="C795" s="333"/>
    </row>
    <row r="796" spans="2:3" x14ac:dyDescent="0.25">
      <c r="B796" s="334"/>
      <c r="C796" s="333"/>
    </row>
    <row r="797" spans="2:3" x14ac:dyDescent="0.25">
      <c r="B797" s="334"/>
      <c r="C797" s="333"/>
    </row>
    <row r="798" spans="2:3" x14ac:dyDescent="0.25">
      <c r="B798" s="334"/>
      <c r="C798" s="333"/>
    </row>
    <row r="799" spans="2:3" x14ac:dyDescent="0.25">
      <c r="B799" s="334"/>
      <c r="C799" s="333"/>
    </row>
    <row r="800" spans="2:3" x14ac:dyDescent="0.25">
      <c r="B800" s="334"/>
      <c r="C800" s="333"/>
    </row>
    <row r="801" spans="2:3" x14ac:dyDescent="0.25">
      <c r="B801" s="334"/>
      <c r="C801" s="333"/>
    </row>
    <row r="802" spans="2:3" x14ac:dyDescent="0.25">
      <c r="B802" s="334"/>
      <c r="C802" s="333"/>
    </row>
    <row r="803" spans="2:3" x14ac:dyDescent="0.25">
      <c r="B803" s="334"/>
      <c r="C803" s="333"/>
    </row>
    <row r="804" spans="2:3" x14ac:dyDescent="0.25">
      <c r="B804" s="334"/>
      <c r="C804" s="333"/>
    </row>
    <row r="805" spans="2:3" x14ac:dyDescent="0.25">
      <c r="B805" s="334"/>
      <c r="C805" s="333"/>
    </row>
    <row r="806" spans="2:3" x14ac:dyDescent="0.25">
      <c r="B806" s="334"/>
      <c r="C806" s="333"/>
    </row>
    <row r="807" spans="2:3" x14ac:dyDescent="0.25">
      <c r="B807" s="334"/>
      <c r="C807" s="333"/>
    </row>
    <row r="808" spans="2:3" x14ac:dyDescent="0.25">
      <c r="B808" s="334"/>
      <c r="C808" s="333"/>
    </row>
    <row r="809" spans="2:3" x14ac:dyDescent="0.25">
      <c r="B809" s="334"/>
      <c r="C809" s="333"/>
    </row>
    <row r="810" spans="2:3" x14ac:dyDescent="0.25">
      <c r="B810" s="334"/>
      <c r="C810" s="333"/>
    </row>
    <row r="811" spans="2:3" x14ac:dyDescent="0.25">
      <c r="B811" s="334"/>
      <c r="C811" s="333"/>
    </row>
    <row r="812" spans="2:3" x14ac:dyDescent="0.25">
      <c r="B812" s="334"/>
      <c r="C812" s="333"/>
    </row>
    <row r="813" spans="2:3" x14ac:dyDescent="0.25">
      <c r="B813" s="334"/>
      <c r="C813" s="333"/>
    </row>
    <row r="814" spans="2:3" x14ac:dyDescent="0.25">
      <c r="B814" s="334"/>
      <c r="C814" s="333"/>
    </row>
    <row r="815" spans="2:3" x14ac:dyDescent="0.25">
      <c r="B815" s="334"/>
      <c r="C815" s="333"/>
    </row>
    <row r="816" spans="2:3" x14ac:dyDescent="0.25">
      <c r="B816" s="334"/>
      <c r="C816" s="333"/>
    </row>
    <row r="817" spans="2:3" x14ac:dyDescent="0.25">
      <c r="B817" s="334"/>
      <c r="C817" s="333"/>
    </row>
    <row r="818" spans="2:3" x14ac:dyDescent="0.25">
      <c r="B818" s="334"/>
      <c r="C818" s="333"/>
    </row>
    <row r="819" spans="2:3" x14ac:dyDescent="0.25">
      <c r="B819" s="334"/>
      <c r="C819" s="333"/>
    </row>
    <row r="820" spans="2:3" x14ac:dyDescent="0.25">
      <c r="B820" s="334"/>
      <c r="C820" s="333"/>
    </row>
    <row r="821" spans="2:3" x14ac:dyDescent="0.25">
      <c r="B821" s="334"/>
      <c r="C821" s="333"/>
    </row>
    <row r="822" spans="2:3" x14ac:dyDescent="0.25">
      <c r="B822" s="334"/>
      <c r="C822" s="333"/>
    </row>
    <row r="823" spans="2:3" x14ac:dyDescent="0.25">
      <c r="B823" s="334"/>
      <c r="C823" s="333"/>
    </row>
    <row r="824" spans="2:3" x14ac:dyDescent="0.25">
      <c r="B824" s="334"/>
      <c r="C824" s="333"/>
    </row>
    <row r="825" spans="2:3" x14ac:dyDescent="0.25">
      <c r="B825" s="334"/>
      <c r="C825" s="333"/>
    </row>
    <row r="826" spans="2:3" x14ac:dyDescent="0.25">
      <c r="B826" s="334"/>
      <c r="C826" s="333"/>
    </row>
    <row r="827" spans="2:3" x14ac:dyDescent="0.25">
      <c r="B827" s="334"/>
      <c r="C827" s="333"/>
    </row>
    <row r="828" spans="2:3" x14ac:dyDescent="0.25">
      <c r="B828" s="334"/>
      <c r="C828" s="333"/>
    </row>
    <row r="829" spans="2:3" x14ac:dyDescent="0.25">
      <c r="B829" s="334"/>
      <c r="C829" s="333"/>
    </row>
    <row r="830" spans="2:3" x14ac:dyDescent="0.25">
      <c r="B830" s="334"/>
      <c r="C830" s="333"/>
    </row>
    <row r="831" spans="2:3" x14ac:dyDescent="0.25">
      <c r="B831" s="334"/>
      <c r="C831" s="333"/>
    </row>
    <row r="832" spans="2:3" x14ac:dyDescent="0.25">
      <c r="B832" s="334"/>
      <c r="C832" s="333"/>
    </row>
    <row r="833" spans="2:3" x14ac:dyDescent="0.25">
      <c r="B833" s="334"/>
      <c r="C833" s="333"/>
    </row>
    <row r="834" spans="2:3" x14ac:dyDescent="0.25">
      <c r="B834" s="334"/>
      <c r="C834" s="333"/>
    </row>
    <row r="835" spans="2:3" x14ac:dyDescent="0.25">
      <c r="B835" s="334"/>
      <c r="C835" s="333"/>
    </row>
    <row r="836" spans="2:3" x14ac:dyDescent="0.25">
      <c r="B836" s="334"/>
      <c r="C836" s="333"/>
    </row>
    <row r="837" spans="2:3" x14ac:dyDescent="0.25">
      <c r="B837" s="334"/>
      <c r="C837" s="333"/>
    </row>
    <row r="838" spans="2:3" x14ac:dyDescent="0.25">
      <c r="B838" s="334"/>
      <c r="C838" s="333"/>
    </row>
    <row r="839" spans="2:3" x14ac:dyDescent="0.25">
      <c r="B839" s="334"/>
      <c r="C839" s="333"/>
    </row>
    <row r="840" spans="2:3" x14ac:dyDescent="0.25">
      <c r="B840" s="334"/>
      <c r="C840" s="333"/>
    </row>
    <row r="841" spans="2:3" x14ac:dyDescent="0.25">
      <c r="B841" s="334"/>
      <c r="C841" s="333"/>
    </row>
    <row r="842" spans="2:3" x14ac:dyDescent="0.25">
      <c r="B842" s="334"/>
      <c r="C842" s="333"/>
    </row>
    <row r="843" spans="2:3" x14ac:dyDescent="0.25">
      <c r="B843" s="334"/>
      <c r="C843" s="333"/>
    </row>
    <row r="844" spans="2:3" x14ac:dyDescent="0.25">
      <c r="B844" s="334"/>
      <c r="C844" s="333"/>
    </row>
    <row r="845" spans="2:3" x14ac:dyDescent="0.25">
      <c r="B845" s="334"/>
      <c r="C845" s="333"/>
    </row>
    <row r="846" spans="2:3" x14ac:dyDescent="0.25">
      <c r="B846" s="334"/>
      <c r="C846" s="333"/>
    </row>
    <row r="847" spans="2:3" x14ac:dyDescent="0.25">
      <c r="B847" s="334"/>
      <c r="C847" s="333"/>
    </row>
    <row r="848" spans="2:3" x14ac:dyDescent="0.25">
      <c r="B848" s="334"/>
      <c r="C848" s="333"/>
    </row>
    <row r="849" spans="2:3" x14ac:dyDescent="0.25">
      <c r="B849" s="334"/>
      <c r="C849" s="333"/>
    </row>
    <row r="850" spans="2:3" x14ac:dyDescent="0.25">
      <c r="B850" s="334"/>
      <c r="C850" s="333"/>
    </row>
    <row r="851" spans="2:3" x14ac:dyDescent="0.25">
      <c r="B851" s="334"/>
      <c r="C851" s="333"/>
    </row>
    <row r="852" spans="2:3" x14ac:dyDescent="0.25">
      <c r="B852" s="334"/>
      <c r="C852" s="333"/>
    </row>
    <row r="853" spans="2:3" x14ac:dyDescent="0.25">
      <c r="B853" s="334"/>
      <c r="C853" s="333"/>
    </row>
    <row r="854" spans="2:3" x14ac:dyDescent="0.25">
      <c r="B854" s="334"/>
      <c r="C854" s="333"/>
    </row>
    <row r="855" spans="2:3" x14ac:dyDescent="0.25">
      <c r="B855" s="334"/>
      <c r="C855" s="333"/>
    </row>
    <row r="856" spans="2:3" x14ac:dyDescent="0.25">
      <c r="B856" s="334"/>
      <c r="C856" s="333"/>
    </row>
    <row r="857" spans="2:3" x14ac:dyDescent="0.25">
      <c r="B857" s="334"/>
      <c r="C857" s="333"/>
    </row>
    <row r="858" spans="2:3" x14ac:dyDescent="0.25">
      <c r="B858" s="334"/>
      <c r="C858" s="333"/>
    </row>
    <row r="859" spans="2:3" x14ac:dyDescent="0.25">
      <c r="B859" s="334"/>
      <c r="C859" s="333"/>
    </row>
    <row r="860" spans="2:3" x14ac:dyDescent="0.25">
      <c r="B860" s="334"/>
      <c r="C860" s="333"/>
    </row>
    <row r="861" spans="2:3" x14ac:dyDescent="0.25">
      <c r="B861" s="334"/>
      <c r="C861" s="333"/>
    </row>
    <row r="862" spans="2:3" x14ac:dyDescent="0.25">
      <c r="B862" s="334"/>
      <c r="C862" s="333"/>
    </row>
    <row r="863" spans="2:3" x14ac:dyDescent="0.25">
      <c r="B863" s="334"/>
      <c r="C863" s="333"/>
    </row>
    <row r="864" spans="2:3" x14ac:dyDescent="0.25">
      <c r="B864" s="334"/>
      <c r="C864" s="333"/>
    </row>
    <row r="865" spans="2:3" x14ac:dyDescent="0.25">
      <c r="B865" s="334"/>
      <c r="C865" s="333"/>
    </row>
    <row r="866" spans="2:3" x14ac:dyDescent="0.25">
      <c r="B866" s="334"/>
      <c r="C866" s="333"/>
    </row>
    <row r="867" spans="2:3" x14ac:dyDescent="0.25">
      <c r="B867" s="334"/>
      <c r="C867" s="333"/>
    </row>
    <row r="868" spans="2:3" x14ac:dyDescent="0.25">
      <c r="B868" s="334"/>
      <c r="C868" s="333"/>
    </row>
    <row r="869" spans="2:3" x14ac:dyDescent="0.25">
      <c r="B869" s="334"/>
      <c r="C869" s="333"/>
    </row>
    <row r="870" spans="2:3" x14ac:dyDescent="0.25">
      <c r="B870" s="334"/>
      <c r="C870" s="333"/>
    </row>
    <row r="871" spans="2:3" x14ac:dyDescent="0.25">
      <c r="B871" s="334"/>
      <c r="C871" s="333"/>
    </row>
    <row r="872" spans="2:3" x14ac:dyDescent="0.25">
      <c r="B872" s="334"/>
      <c r="C872" s="333"/>
    </row>
    <row r="873" spans="2:3" x14ac:dyDescent="0.25">
      <c r="B873" s="334"/>
      <c r="C873" s="333"/>
    </row>
    <row r="874" spans="2:3" x14ac:dyDescent="0.25">
      <c r="B874" s="334"/>
      <c r="C874" s="333"/>
    </row>
    <row r="875" spans="2:3" x14ac:dyDescent="0.25">
      <c r="B875" s="334"/>
      <c r="C875" s="333"/>
    </row>
    <row r="876" spans="2:3" x14ac:dyDescent="0.25">
      <c r="B876" s="334"/>
      <c r="C876" s="333"/>
    </row>
    <row r="877" spans="2:3" x14ac:dyDescent="0.25">
      <c r="B877" s="334"/>
      <c r="C877" s="333"/>
    </row>
    <row r="878" spans="2:3" x14ac:dyDescent="0.25">
      <c r="B878" s="334"/>
      <c r="C878" s="333"/>
    </row>
    <row r="879" spans="2:3" x14ac:dyDescent="0.25">
      <c r="B879" s="334"/>
      <c r="C879" s="333"/>
    </row>
    <row r="880" spans="2:3" x14ac:dyDescent="0.25">
      <c r="B880" s="334"/>
      <c r="C880" s="333"/>
    </row>
    <row r="881" spans="2:3" x14ac:dyDescent="0.25">
      <c r="B881" s="334"/>
      <c r="C881" s="333"/>
    </row>
    <row r="882" spans="2:3" x14ac:dyDescent="0.25">
      <c r="B882" s="334"/>
      <c r="C882" s="333"/>
    </row>
    <row r="883" spans="2:3" x14ac:dyDescent="0.25">
      <c r="B883" s="334"/>
      <c r="C883" s="333"/>
    </row>
    <row r="884" spans="2:3" x14ac:dyDescent="0.25">
      <c r="B884" s="334"/>
      <c r="C884" s="333"/>
    </row>
    <row r="885" spans="2:3" x14ac:dyDescent="0.25">
      <c r="B885" s="334"/>
      <c r="C885" s="333"/>
    </row>
    <row r="886" spans="2:3" x14ac:dyDescent="0.25">
      <c r="B886" s="334"/>
      <c r="C886" s="333"/>
    </row>
    <row r="887" spans="2:3" x14ac:dyDescent="0.25">
      <c r="B887" s="334"/>
      <c r="C887" s="333"/>
    </row>
    <row r="888" spans="2:3" x14ac:dyDescent="0.25">
      <c r="B888" s="334"/>
      <c r="C888" s="333"/>
    </row>
    <row r="889" spans="2:3" x14ac:dyDescent="0.25">
      <c r="B889" s="334"/>
      <c r="C889" s="333"/>
    </row>
    <row r="890" spans="2:3" x14ac:dyDescent="0.25">
      <c r="B890" s="334"/>
      <c r="C890" s="333"/>
    </row>
    <row r="891" spans="2:3" x14ac:dyDescent="0.25">
      <c r="B891" s="334"/>
      <c r="C891" s="333"/>
    </row>
    <row r="892" spans="2:3" x14ac:dyDescent="0.25">
      <c r="B892" s="334"/>
      <c r="C892" s="333"/>
    </row>
    <row r="893" spans="2:3" x14ac:dyDescent="0.25">
      <c r="B893" s="334"/>
      <c r="C893" s="333"/>
    </row>
    <row r="894" spans="2:3" x14ac:dyDescent="0.25">
      <c r="B894" s="334"/>
      <c r="C894" s="333"/>
    </row>
    <row r="895" spans="2:3" x14ac:dyDescent="0.25">
      <c r="B895" s="334"/>
      <c r="C895" s="333"/>
    </row>
    <row r="896" spans="2:3" x14ac:dyDescent="0.25">
      <c r="B896" s="334"/>
      <c r="C896" s="333"/>
    </row>
    <row r="897" spans="2:3" x14ac:dyDescent="0.25">
      <c r="B897" s="334"/>
      <c r="C897" s="333"/>
    </row>
    <row r="898" spans="2:3" x14ac:dyDescent="0.25">
      <c r="B898" s="334"/>
      <c r="C898" s="333"/>
    </row>
    <row r="899" spans="2:3" x14ac:dyDescent="0.25">
      <c r="B899" s="334"/>
      <c r="C899" s="333"/>
    </row>
    <row r="900" spans="2:3" x14ac:dyDescent="0.25">
      <c r="B900" s="334"/>
      <c r="C900" s="333"/>
    </row>
    <row r="901" spans="2:3" x14ac:dyDescent="0.25">
      <c r="B901" s="334"/>
      <c r="C901" s="333"/>
    </row>
    <row r="902" spans="2:3" x14ac:dyDescent="0.25">
      <c r="B902" s="334"/>
      <c r="C902" s="333"/>
    </row>
    <row r="903" spans="2:3" x14ac:dyDescent="0.25">
      <c r="B903" s="334"/>
      <c r="C903" s="333"/>
    </row>
    <row r="904" spans="2:3" x14ac:dyDescent="0.25">
      <c r="B904" s="334"/>
      <c r="C904" s="333"/>
    </row>
    <row r="905" spans="2:3" x14ac:dyDescent="0.25">
      <c r="B905" s="334"/>
      <c r="C905" s="333"/>
    </row>
    <row r="906" spans="2:3" x14ac:dyDescent="0.25">
      <c r="B906" s="334"/>
      <c r="C906" s="333"/>
    </row>
    <row r="907" spans="2:3" x14ac:dyDescent="0.25">
      <c r="B907" s="334"/>
      <c r="C907" s="333"/>
    </row>
    <row r="908" spans="2:3" x14ac:dyDescent="0.25">
      <c r="B908" s="334"/>
      <c r="C908" s="333"/>
    </row>
    <row r="909" spans="2:3" x14ac:dyDescent="0.25">
      <c r="B909" s="334"/>
      <c r="C909" s="333"/>
    </row>
    <row r="910" spans="2:3" x14ac:dyDescent="0.25">
      <c r="B910" s="334"/>
      <c r="C910" s="333"/>
    </row>
    <row r="911" spans="2:3" x14ac:dyDescent="0.25">
      <c r="B911" s="334"/>
      <c r="C911" s="333"/>
    </row>
    <row r="912" spans="2:3" x14ac:dyDescent="0.25">
      <c r="B912" s="334"/>
      <c r="C912" s="333"/>
    </row>
    <row r="913" spans="2:3" x14ac:dyDescent="0.25">
      <c r="B913" s="334"/>
      <c r="C913" s="333"/>
    </row>
    <row r="914" spans="2:3" x14ac:dyDescent="0.25">
      <c r="B914" s="334"/>
      <c r="C914" s="333"/>
    </row>
    <row r="915" spans="2:3" x14ac:dyDescent="0.25">
      <c r="B915" s="334"/>
      <c r="C915" s="333"/>
    </row>
    <row r="916" spans="2:3" x14ac:dyDescent="0.25">
      <c r="B916" s="334"/>
      <c r="C916" s="333"/>
    </row>
    <row r="917" spans="2:3" x14ac:dyDescent="0.25">
      <c r="B917" s="334"/>
      <c r="C917" s="333"/>
    </row>
    <row r="918" spans="2:3" x14ac:dyDescent="0.25">
      <c r="B918" s="334"/>
      <c r="C918" s="333"/>
    </row>
    <row r="919" spans="2:3" x14ac:dyDescent="0.25">
      <c r="B919" s="334"/>
      <c r="C919" s="333"/>
    </row>
    <row r="920" spans="2:3" x14ac:dyDescent="0.25">
      <c r="B920" s="334"/>
      <c r="C920" s="333"/>
    </row>
    <row r="921" spans="2:3" x14ac:dyDescent="0.25">
      <c r="B921" s="334"/>
      <c r="C921" s="333"/>
    </row>
    <row r="922" spans="2:3" x14ac:dyDescent="0.25">
      <c r="B922" s="334"/>
      <c r="C922" s="333"/>
    </row>
    <row r="923" spans="2:3" x14ac:dyDescent="0.25">
      <c r="B923" s="334"/>
      <c r="C923" s="333"/>
    </row>
    <row r="924" spans="2:3" x14ac:dyDescent="0.25">
      <c r="B924" s="334"/>
      <c r="C924" s="333"/>
    </row>
    <row r="925" spans="2:3" x14ac:dyDescent="0.25">
      <c r="B925" s="334"/>
      <c r="C925" s="333"/>
    </row>
    <row r="926" spans="2:3" x14ac:dyDescent="0.25">
      <c r="B926" s="334"/>
      <c r="C926" s="333"/>
    </row>
    <row r="927" spans="2:3" x14ac:dyDescent="0.25">
      <c r="B927" s="334"/>
      <c r="C927" s="333"/>
    </row>
    <row r="928" spans="2:3" x14ac:dyDescent="0.25">
      <c r="B928" s="334"/>
      <c r="C928" s="333"/>
    </row>
    <row r="929" spans="2:3" x14ac:dyDescent="0.25">
      <c r="B929" s="334"/>
      <c r="C929" s="333"/>
    </row>
    <row r="930" spans="2:3" x14ac:dyDescent="0.25">
      <c r="B930" s="334"/>
      <c r="C930" s="333"/>
    </row>
    <row r="931" spans="2:3" x14ac:dyDescent="0.25">
      <c r="B931" s="334"/>
      <c r="C931" s="333"/>
    </row>
    <row r="932" spans="2:3" x14ac:dyDescent="0.25">
      <c r="B932" s="334"/>
      <c r="C932" s="333"/>
    </row>
    <row r="933" spans="2:3" x14ac:dyDescent="0.25">
      <c r="B933" s="334"/>
      <c r="C933" s="333"/>
    </row>
    <row r="934" spans="2:3" x14ac:dyDescent="0.25">
      <c r="B934" s="334"/>
      <c r="C934" s="333"/>
    </row>
    <row r="935" spans="2:3" x14ac:dyDescent="0.25">
      <c r="B935" s="334"/>
      <c r="C935" s="333"/>
    </row>
    <row r="936" spans="2:3" x14ac:dyDescent="0.25">
      <c r="B936" s="334"/>
      <c r="C936" s="333"/>
    </row>
    <row r="937" spans="2:3" x14ac:dyDescent="0.25">
      <c r="B937" s="334"/>
      <c r="C937" s="333"/>
    </row>
    <row r="938" spans="2:3" x14ac:dyDescent="0.25">
      <c r="B938" s="334"/>
      <c r="C938" s="333"/>
    </row>
    <row r="939" spans="2:3" x14ac:dyDescent="0.25">
      <c r="B939" s="334"/>
      <c r="C939" s="333"/>
    </row>
    <row r="940" spans="2:3" x14ac:dyDescent="0.25">
      <c r="B940" s="334"/>
      <c r="C940" s="333"/>
    </row>
    <row r="941" spans="2:3" x14ac:dyDescent="0.25">
      <c r="B941" s="334"/>
      <c r="C941" s="333"/>
    </row>
    <row r="942" spans="2:3" x14ac:dyDescent="0.25">
      <c r="B942" s="334"/>
      <c r="C942" s="333"/>
    </row>
    <row r="943" spans="2:3" x14ac:dyDescent="0.25">
      <c r="B943" s="334"/>
      <c r="C943" s="333"/>
    </row>
    <row r="944" spans="2:3" x14ac:dyDescent="0.25">
      <c r="B944" s="334"/>
      <c r="C944" s="333"/>
    </row>
    <row r="945" spans="2:3" x14ac:dyDescent="0.25">
      <c r="B945" s="334"/>
      <c r="C945" s="333"/>
    </row>
    <row r="946" spans="2:3" x14ac:dyDescent="0.25">
      <c r="B946" s="334"/>
      <c r="C946" s="333"/>
    </row>
    <row r="947" spans="2:3" x14ac:dyDescent="0.25">
      <c r="B947" s="334"/>
      <c r="C947" s="333"/>
    </row>
    <row r="948" spans="2:3" x14ac:dyDescent="0.25">
      <c r="B948" s="334"/>
      <c r="C948" s="333"/>
    </row>
    <row r="949" spans="2:3" x14ac:dyDescent="0.25">
      <c r="B949" s="334"/>
      <c r="C949" s="333"/>
    </row>
    <row r="950" spans="2:3" x14ac:dyDescent="0.25">
      <c r="B950" s="334"/>
      <c r="C950" s="333"/>
    </row>
    <row r="951" spans="2:3" x14ac:dyDescent="0.25">
      <c r="B951" s="334"/>
      <c r="C951" s="333"/>
    </row>
    <row r="952" spans="2:3" x14ac:dyDescent="0.25">
      <c r="B952" s="334"/>
      <c r="C952" s="333"/>
    </row>
    <row r="953" spans="2:3" x14ac:dyDescent="0.25">
      <c r="B953" s="334"/>
      <c r="C953" s="333"/>
    </row>
    <row r="954" spans="2:3" x14ac:dyDescent="0.25">
      <c r="B954" s="334"/>
      <c r="C954" s="333"/>
    </row>
    <row r="955" spans="2:3" x14ac:dyDescent="0.25">
      <c r="C955" s="333"/>
    </row>
    <row r="956" spans="2:3" x14ac:dyDescent="0.25">
      <c r="C956" s="333"/>
    </row>
    <row r="957" spans="2:3" x14ac:dyDescent="0.25">
      <c r="C957" s="333"/>
    </row>
    <row r="958" spans="2:3" x14ac:dyDescent="0.25">
      <c r="C958" s="333"/>
    </row>
    <row r="959" spans="2:3" x14ac:dyDescent="0.25">
      <c r="C959" s="333"/>
    </row>
    <row r="960" spans="2:3" x14ac:dyDescent="0.25">
      <c r="C960" s="333"/>
    </row>
    <row r="961" spans="3:3" x14ac:dyDescent="0.25">
      <c r="C961" s="333"/>
    </row>
    <row r="962" spans="3:3" x14ac:dyDescent="0.25">
      <c r="C962" s="333"/>
    </row>
    <row r="963" spans="3:3" x14ac:dyDescent="0.25">
      <c r="C963" s="333"/>
    </row>
    <row r="964" spans="3:3" x14ac:dyDescent="0.25">
      <c r="C964" s="333"/>
    </row>
    <row r="965" spans="3:3" x14ac:dyDescent="0.25">
      <c r="C965" s="333"/>
    </row>
    <row r="966" spans="3:3" x14ac:dyDescent="0.25">
      <c r="C966" s="333"/>
    </row>
    <row r="967" spans="3:3" x14ac:dyDescent="0.25">
      <c r="C967" s="333"/>
    </row>
    <row r="968" spans="3:3" x14ac:dyDescent="0.25">
      <c r="C968" s="333"/>
    </row>
    <row r="969" spans="3:3" x14ac:dyDescent="0.25">
      <c r="C969" s="333"/>
    </row>
    <row r="970" spans="3:3" x14ac:dyDescent="0.25">
      <c r="C970" s="333"/>
    </row>
    <row r="971" spans="3:3" x14ac:dyDescent="0.25">
      <c r="C971" s="333"/>
    </row>
    <row r="972" spans="3:3" x14ac:dyDescent="0.25">
      <c r="C972" s="333"/>
    </row>
    <row r="973" spans="3:3" x14ac:dyDescent="0.25">
      <c r="C973" s="333"/>
    </row>
    <row r="974" spans="3:3" x14ac:dyDescent="0.25">
      <c r="C974" s="333"/>
    </row>
    <row r="975" spans="3:3" x14ac:dyDescent="0.25">
      <c r="C975" s="333"/>
    </row>
    <row r="976" spans="3:3" x14ac:dyDescent="0.25">
      <c r="C976" s="333"/>
    </row>
    <row r="977" spans="3:3" x14ac:dyDescent="0.25">
      <c r="C977" s="333"/>
    </row>
    <row r="978" spans="3:3" x14ac:dyDescent="0.25">
      <c r="C978" s="333"/>
    </row>
    <row r="979" spans="3:3" x14ac:dyDescent="0.25">
      <c r="C979" s="333"/>
    </row>
    <row r="980" spans="3:3" x14ac:dyDescent="0.25">
      <c r="C980" s="333"/>
    </row>
    <row r="981" spans="3:3" x14ac:dyDescent="0.25">
      <c r="C981" s="333"/>
    </row>
    <row r="982" spans="3:3" x14ac:dyDescent="0.25">
      <c r="C982" s="333"/>
    </row>
    <row r="983" spans="3:3" x14ac:dyDescent="0.25">
      <c r="C983" s="333"/>
    </row>
    <row r="984" spans="3:3" x14ac:dyDescent="0.25">
      <c r="C984" s="333"/>
    </row>
    <row r="985" spans="3:3" x14ac:dyDescent="0.25">
      <c r="C985" s="333"/>
    </row>
    <row r="986" spans="3:3" x14ac:dyDescent="0.25">
      <c r="C986" s="333"/>
    </row>
    <row r="987" spans="3:3" x14ac:dyDescent="0.25">
      <c r="C987" s="333"/>
    </row>
    <row r="988" spans="3:3" x14ac:dyDescent="0.25">
      <c r="C988" s="333"/>
    </row>
    <row r="989" spans="3:3" x14ac:dyDescent="0.25">
      <c r="C989" s="333"/>
    </row>
    <row r="990" spans="3:3" x14ac:dyDescent="0.25">
      <c r="C990" s="333"/>
    </row>
    <row r="991" spans="3:3" x14ac:dyDescent="0.25">
      <c r="C991" s="333"/>
    </row>
    <row r="992" spans="3:3" x14ac:dyDescent="0.25">
      <c r="C992" s="333"/>
    </row>
    <row r="993" spans="3:3" x14ac:dyDescent="0.25">
      <c r="C993" s="333"/>
    </row>
    <row r="994" spans="3:3" x14ac:dyDescent="0.25">
      <c r="C994" s="333"/>
    </row>
    <row r="995" spans="3:3" x14ac:dyDescent="0.25">
      <c r="C995" s="333"/>
    </row>
    <row r="996" spans="3:3" x14ac:dyDescent="0.25">
      <c r="C996" s="333"/>
    </row>
    <row r="997" spans="3:3" x14ac:dyDescent="0.25">
      <c r="C997" s="333"/>
    </row>
    <row r="998" spans="3:3" x14ac:dyDescent="0.25">
      <c r="C998" s="333"/>
    </row>
    <row r="999" spans="3:3" x14ac:dyDescent="0.25">
      <c r="C999" s="333"/>
    </row>
    <row r="1000" spans="3:3" x14ac:dyDescent="0.25">
      <c r="C1000" s="333"/>
    </row>
    <row r="1001" spans="3:3" x14ac:dyDescent="0.25">
      <c r="C1001" s="333"/>
    </row>
    <row r="1002" spans="3:3" x14ac:dyDescent="0.25">
      <c r="C1002" s="333"/>
    </row>
    <row r="1003" spans="3:3" x14ac:dyDescent="0.25">
      <c r="C1003" s="333"/>
    </row>
    <row r="1004" spans="3:3" x14ac:dyDescent="0.25">
      <c r="C1004" s="333"/>
    </row>
    <row r="1005" spans="3:3" x14ac:dyDescent="0.25">
      <c r="C1005" s="333"/>
    </row>
    <row r="1006" spans="3:3" x14ac:dyDescent="0.25">
      <c r="C1006" s="333"/>
    </row>
    <row r="1007" spans="3:3" x14ac:dyDescent="0.25">
      <c r="C1007" s="333"/>
    </row>
    <row r="1008" spans="3:3" x14ac:dyDescent="0.25">
      <c r="C1008" s="333"/>
    </row>
    <row r="1009" spans="3:3" x14ac:dyDescent="0.25">
      <c r="C1009" s="333"/>
    </row>
    <row r="1010" spans="3:3" x14ac:dyDescent="0.25">
      <c r="C1010" s="333"/>
    </row>
    <row r="1011" spans="3:3" x14ac:dyDescent="0.25">
      <c r="C1011" s="333"/>
    </row>
    <row r="1012" spans="3:3" x14ac:dyDescent="0.25">
      <c r="C1012" s="333"/>
    </row>
    <row r="1013" spans="3:3" x14ac:dyDescent="0.25">
      <c r="C1013" s="333"/>
    </row>
    <row r="1014" spans="3:3" x14ac:dyDescent="0.25">
      <c r="C1014" s="333"/>
    </row>
    <row r="1015" spans="3:3" x14ac:dyDescent="0.25">
      <c r="C1015" s="333"/>
    </row>
    <row r="1016" spans="3:3" x14ac:dyDescent="0.25">
      <c r="C1016" s="333"/>
    </row>
    <row r="1017" spans="3:3" x14ac:dyDescent="0.25">
      <c r="C1017" s="333"/>
    </row>
    <row r="1018" spans="3:3" x14ac:dyDescent="0.25">
      <c r="C1018" s="333"/>
    </row>
    <row r="1019" spans="3:3" x14ac:dyDescent="0.25">
      <c r="C1019" s="333"/>
    </row>
    <row r="1020" spans="3:3" x14ac:dyDescent="0.25">
      <c r="C1020" s="333"/>
    </row>
    <row r="1021" spans="3:3" x14ac:dyDescent="0.25">
      <c r="C1021" s="333"/>
    </row>
    <row r="1022" spans="3:3" x14ac:dyDescent="0.25">
      <c r="C1022" s="333"/>
    </row>
    <row r="1023" spans="3:3" x14ac:dyDescent="0.25">
      <c r="C1023" s="333"/>
    </row>
    <row r="1024" spans="3:3" x14ac:dyDescent="0.25">
      <c r="C1024" s="333"/>
    </row>
    <row r="1025" spans="3:3" x14ac:dyDescent="0.25">
      <c r="C1025" s="333"/>
    </row>
    <row r="1026" spans="3:3" x14ac:dyDescent="0.25">
      <c r="C1026" s="333"/>
    </row>
    <row r="1027" spans="3:3" x14ac:dyDescent="0.25">
      <c r="C1027" s="333"/>
    </row>
    <row r="1028" spans="3:3" x14ac:dyDescent="0.25">
      <c r="C1028" s="333"/>
    </row>
    <row r="1029" spans="3:3" x14ac:dyDescent="0.25">
      <c r="C1029" s="333"/>
    </row>
    <row r="1030" spans="3:3" x14ac:dyDescent="0.25">
      <c r="C1030" s="333"/>
    </row>
    <row r="1031" spans="3:3" x14ac:dyDescent="0.25">
      <c r="C1031" s="333"/>
    </row>
    <row r="1032" spans="3:3" x14ac:dyDescent="0.25">
      <c r="C1032" s="333"/>
    </row>
    <row r="1033" spans="3:3" x14ac:dyDescent="0.25">
      <c r="C1033" s="333"/>
    </row>
    <row r="1034" spans="3:3" x14ac:dyDescent="0.25">
      <c r="C1034" s="333"/>
    </row>
    <row r="1035" spans="3:3" x14ac:dyDescent="0.25">
      <c r="C1035" s="333"/>
    </row>
    <row r="1036" spans="3:3" x14ac:dyDescent="0.25">
      <c r="C1036" s="333"/>
    </row>
    <row r="1037" spans="3:3" x14ac:dyDescent="0.25">
      <c r="C1037" s="333"/>
    </row>
    <row r="1038" spans="3:3" x14ac:dyDescent="0.25">
      <c r="C1038" s="333"/>
    </row>
    <row r="1039" spans="3:3" x14ac:dyDescent="0.25">
      <c r="C1039" s="333"/>
    </row>
    <row r="1040" spans="3:3" x14ac:dyDescent="0.25">
      <c r="C1040" s="333"/>
    </row>
    <row r="1041" spans="3:3" x14ac:dyDescent="0.25">
      <c r="C1041" s="333"/>
    </row>
    <row r="1042" spans="3:3" x14ac:dyDescent="0.25">
      <c r="C1042" s="333"/>
    </row>
    <row r="1043" spans="3:3" x14ac:dyDescent="0.25">
      <c r="C1043" s="333"/>
    </row>
    <row r="1044" spans="3:3" x14ac:dyDescent="0.25">
      <c r="C1044" s="333"/>
    </row>
    <row r="1045" spans="3:3" x14ac:dyDescent="0.25">
      <c r="C1045" s="333"/>
    </row>
    <row r="1046" spans="3:3" x14ac:dyDescent="0.25">
      <c r="C1046" s="333"/>
    </row>
    <row r="1047" spans="3:3" x14ac:dyDescent="0.25">
      <c r="C1047" s="333"/>
    </row>
    <row r="1048" spans="3:3" x14ac:dyDescent="0.25">
      <c r="C1048" s="333"/>
    </row>
    <row r="1049" spans="3:3" x14ac:dyDescent="0.25">
      <c r="C1049" s="333"/>
    </row>
    <row r="1050" spans="3:3" x14ac:dyDescent="0.25">
      <c r="C1050" s="333"/>
    </row>
    <row r="1051" spans="3:3" x14ac:dyDescent="0.25">
      <c r="C1051" s="333"/>
    </row>
    <row r="1052" spans="3:3" x14ac:dyDescent="0.25">
      <c r="C1052" s="333"/>
    </row>
    <row r="1053" spans="3:3" x14ac:dyDescent="0.25">
      <c r="C1053" s="333"/>
    </row>
    <row r="1054" spans="3:3" x14ac:dyDescent="0.25">
      <c r="C1054" s="333"/>
    </row>
    <row r="1055" spans="3:3" x14ac:dyDescent="0.25">
      <c r="C1055" s="333"/>
    </row>
    <row r="1056" spans="3:3" x14ac:dyDescent="0.25">
      <c r="C1056" s="333"/>
    </row>
    <row r="1057" spans="3:3" x14ac:dyDescent="0.25">
      <c r="C1057" s="333"/>
    </row>
    <row r="1058" spans="3:3" x14ac:dyDescent="0.25">
      <c r="C1058" s="333"/>
    </row>
    <row r="1059" spans="3:3" x14ac:dyDescent="0.25">
      <c r="C1059" s="333"/>
    </row>
    <row r="1060" spans="3:3" x14ac:dyDescent="0.25">
      <c r="C1060" s="333"/>
    </row>
    <row r="1061" spans="3:3" x14ac:dyDescent="0.25">
      <c r="C1061" s="333"/>
    </row>
    <row r="1062" spans="3:3" x14ac:dyDescent="0.25">
      <c r="C1062" s="333"/>
    </row>
    <row r="1063" spans="3:3" x14ac:dyDescent="0.25">
      <c r="C1063" s="333"/>
    </row>
    <row r="1064" spans="3:3" x14ac:dyDescent="0.25">
      <c r="C1064" s="333"/>
    </row>
    <row r="1065" spans="3:3" x14ac:dyDescent="0.25">
      <c r="C1065" s="333"/>
    </row>
    <row r="1066" spans="3:3" x14ac:dyDescent="0.25">
      <c r="C1066" s="333"/>
    </row>
    <row r="1067" spans="3:3" x14ac:dyDescent="0.25">
      <c r="C1067" s="333"/>
    </row>
    <row r="1068" spans="3:3" x14ac:dyDescent="0.25">
      <c r="C1068" s="333"/>
    </row>
    <row r="1069" spans="3:3" x14ac:dyDescent="0.25">
      <c r="C1069" s="333"/>
    </row>
    <row r="1070" spans="3:3" x14ac:dyDescent="0.25">
      <c r="C1070" s="333"/>
    </row>
    <row r="1071" spans="3:3" x14ac:dyDescent="0.25">
      <c r="C1071" s="333"/>
    </row>
    <row r="1072" spans="3:3" x14ac:dyDescent="0.25">
      <c r="C1072" s="333"/>
    </row>
    <row r="1073" spans="3:3" x14ac:dyDescent="0.25">
      <c r="C1073" s="333"/>
    </row>
    <row r="1074" spans="3:3" x14ac:dyDescent="0.25">
      <c r="C1074" s="333"/>
    </row>
    <row r="1075" spans="3:3" x14ac:dyDescent="0.25">
      <c r="C1075" s="333"/>
    </row>
    <row r="1076" spans="3:3" x14ac:dyDescent="0.25">
      <c r="C1076" s="333"/>
    </row>
    <row r="1077" spans="3:3" x14ac:dyDescent="0.25">
      <c r="C1077" s="333"/>
    </row>
    <row r="1078" spans="3:3" x14ac:dyDescent="0.25">
      <c r="C1078" s="333"/>
    </row>
    <row r="1079" spans="3:3" x14ac:dyDescent="0.25">
      <c r="C1079" s="333"/>
    </row>
    <row r="1080" spans="3:3" x14ac:dyDescent="0.25">
      <c r="C1080" s="333"/>
    </row>
    <row r="1081" spans="3:3" x14ac:dyDescent="0.25">
      <c r="C1081" s="333"/>
    </row>
    <row r="1082" spans="3:3" x14ac:dyDescent="0.25">
      <c r="C1082" s="333"/>
    </row>
    <row r="1083" spans="3:3" x14ac:dyDescent="0.25">
      <c r="C1083" s="333"/>
    </row>
    <row r="1084" spans="3:3" x14ac:dyDescent="0.25">
      <c r="C1084" s="333"/>
    </row>
    <row r="1085" spans="3:3" x14ac:dyDescent="0.25">
      <c r="C1085" s="333"/>
    </row>
    <row r="1086" spans="3:3" x14ac:dyDescent="0.25">
      <c r="C1086" s="333"/>
    </row>
    <row r="1087" spans="3:3" x14ac:dyDescent="0.25">
      <c r="C1087" s="333"/>
    </row>
    <row r="1088" spans="3:3" x14ac:dyDescent="0.25">
      <c r="C1088" s="333"/>
    </row>
    <row r="1089" spans="3:3" x14ac:dyDescent="0.25">
      <c r="C1089" s="333"/>
    </row>
    <row r="1090" spans="3:3" x14ac:dyDescent="0.25">
      <c r="C1090" s="333"/>
    </row>
    <row r="1091" spans="3:3" x14ac:dyDescent="0.25">
      <c r="C1091" s="333"/>
    </row>
    <row r="1092" spans="3:3" x14ac:dyDescent="0.25">
      <c r="C1092" s="333"/>
    </row>
    <row r="1093" spans="3:3" x14ac:dyDescent="0.25">
      <c r="C1093" s="333"/>
    </row>
    <row r="1094" spans="3:3" x14ac:dyDescent="0.25">
      <c r="C1094" s="333"/>
    </row>
    <row r="1095" spans="3:3" x14ac:dyDescent="0.25">
      <c r="C1095" s="333"/>
    </row>
    <row r="1096" spans="3:3" x14ac:dyDescent="0.25">
      <c r="C1096" s="333"/>
    </row>
    <row r="1097" spans="3:3" x14ac:dyDescent="0.25">
      <c r="C1097" s="333"/>
    </row>
    <row r="1098" spans="3:3" x14ac:dyDescent="0.25">
      <c r="C1098" s="333"/>
    </row>
    <row r="1099" spans="3:3" x14ac:dyDescent="0.25">
      <c r="C1099" s="333"/>
    </row>
    <row r="1100" spans="3:3" x14ac:dyDescent="0.25">
      <c r="C1100" s="333"/>
    </row>
    <row r="1101" spans="3:3" x14ac:dyDescent="0.25">
      <c r="C1101" s="333"/>
    </row>
    <row r="1102" spans="3:3" x14ac:dyDescent="0.25">
      <c r="C1102" s="333"/>
    </row>
    <row r="1103" spans="3:3" x14ac:dyDescent="0.25">
      <c r="C1103" s="333"/>
    </row>
    <row r="1104" spans="3:3" x14ac:dyDescent="0.25">
      <c r="C1104" s="333"/>
    </row>
    <row r="1105" spans="3:3" x14ac:dyDescent="0.25">
      <c r="C1105" s="333"/>
    </row>
    <row r="1106" spans="3:3" x14ac:dyDescent="0.25">
      <c r="C1106" s="333"/>
    </row>
    <row r="1107" spans="3:3" x14ac:dyDescent="0.25">
      <c r="C1107" s="333"/>
    </row>
    <row r="1108" spans="3:3" x14ac:dyDescent="0.25">
      <c r="C1108" s="333"/>
    </row>
    <row r="1109" spans="3:3" x14ac:dyDescent="0.25">
      <c r="C1109" s="333"/>
    </row>
    <row r="1110" spans="3:3" x14ac:dyDescent="0.25">
      <c r="C1110" s="333"/>
    </row>
    <row r="1111" spans="3:3" x14ac:dyDescent="0.25">
      <c r="C1111" s="333"/>
    </row>
    <row r="1112" spans="3:3" x14ac:dyDescent="0.25">
      <c r="C1112" s="333"/>
    </row>
    <row r="1113" spans="3:3" x14ac:dyDescent="0.25">
      <c r="C1113" s="333"/>
    </row>
    <row r="1114" spans="3:3" x14ac:dyDescent="0.25">
      <c r="C1114" s="333"/>
    </row>
    <row r="1115" spans="3:3" x14ac:dyDescent="0.25">
      <c r="C1115" s="333"/>
    </row>
    <row r="1116" spans="3:3" x14ac:dyDescent="0.25">
      <c r="C1116" s="333"/>
    </row>
    <row r="1117" spans="3:3" x14ac:dyDescent="0.25">
      <c r="C1117" s="333"/>
    </row>
    <row r="1118" spans="3:3" x14ac:dyDescent="0.25">
      <c r="C1118" s="333"/>
    </row>
    <row r="1119" spans="3:3" x14ac:dyDescent="0.25">
      <c r="C1119" s="333"/>
    </row>
    <row r="1120" spans="3:3" x14ac:dyDescent="0.25">
      <c r="C1120" s="333"/>
    </row>
    <row r="1121" spans="3:3" x14ac:dyDescent="0.25">
      <c r="C1121" s="333"/>
    </row>
    <row r="1122" spans="3:3" x14ac:dyDescent="0.25">
      <c r="C1122" s="333"/>
    </row>
    <row r="1123" spans="3:3" x14ac:dyDescent="0.25">
      <c r="C1123" s="333"/>
    </row>
    <row r="1124" spans="3:3" x14ac:dyDescent="0.25">
      <c r="C1124" s="333"/>
    </row>
    <row r="1125" spans="3:3" x14ac:dyDescent="0.25">
      <c r="C1125" s="333"/>
    </row>
    <row r="1126" spans="3:3" x14ac:dyDescent="0.25">
      <c r="C1126" s="333"/>
    </row>
    <row r="1127" spans="3:3" x14ac:dyDescent="0.25">
      <c r="C1127" s="333"/>
    </row>
    <row r="1128" spans="3:3" x14ac:dyDescent="0.25">
      <c r="C1128" s="333"/>
    </row>
    <row r="1129" spans="3:3" x14ac:dyDescent="0.25">
      <c r="C1129" s="333"/>
    </row>
    <row r="1130" spans="3:3" x14ac:dyDescent="0.25">
      <c r="C1130" s="333"/>
    </row>
    <row r="1131" spans="3:3" x14ac:dyDescent="0.25">
      <c r="C1131" s="333"/>
    </row>
    <row r="1132" spans="3:3" x14ac:dyDescent="0.25">
      <c r="C1132" s="333"/>
    </row>
    <row r="1133" spans="3:3" x14ac:dyDescent="0.25">
      <c r="C1133" s="333"/>
    </row>
    <row r="1134" spans="3:3" x14ac:dyDescent="0.25">
      <c r="C1134" s="333"/>
    </row>
    <row r="1135" spans="3:3" x14ac:dyDescent="0.25">
      <c r="C1135" s="333"/>
    </row>
    <row r="1136" spans="3:3" x14ac:dyDescent="0.25">
      <c r="C1136" s="333"/>
    </row>
    <row r="1137" spans="3:3" x14ac:dyDescent="0.25">
      <c r="C1137" s="333"/>
    </row>
    <row r="1138" spans="3:3" x14ac:dyDescent="0.25">
      <c r="C1138" s="333"/>
    </row>
    <row r="1139" spans="3:3" x14ac:dyDescent="0.25">
      <c r="C1139" s="333"/>
    </row>
    <row r="1140" spans="3:3" x14ac:dyDescent="0.25">
      <c r="C1140" s="333"/>
    </row>
    <row r="1141" spans="3:3" x14ac:dyDescent="0.25">
      <c r="C1141" s="333"/>
    </row>
    <row r="1142" spans="3:3" x14ac:dyDescent="0.25">
      <c r="C1142" s="333"/>
    </row>
    <row r="1143" spans="3:3" x14ac:dyDescent="0.25">
      <c r="C1143" s="333"/>
    </row>
    <row r="1144" spans="3:3" x14ac:dyDescent="0.25">
      <c r="C1144" s="333"/>
    </row>
    <row r="1145" spans="3:3" x14ac:dyDescent="0.25">
      <c r="C1145" s="333"/>
    </row>
    <row r="1146" spans="3:3" x14ac:dyDescent="0.25">
      <c r="C1146" s="333"/>
    </row>
    <row r="1147" spans="3:3" x14ac:dyDescent="0.25">
      <c r="C1147" s="333"/>
    </row>
    <row r="1148" spans="3:3" x14ac:dyDescent="0.25">
      <c r="C1148" s="333"/>
    </row>
    <row r="1149" spans="3:3" x14ac:dyDescent="0.25">
      <c r="C1149" s="333"/>
    </row>
    <row r="1150" spans="3:3" x14ac:dyDescent="0.25">
      <c r="C1150" s="333"/>
    </row>
    <row r="1151" spans="3:3" x14ac:dyDescent="0.25">
      <c r="C1151" s="333"/>
    </row>
    <row r="1152" spans="3:3" x14ac:dyDescent="0.25">
      <c r="C1152" s="333"/>
    </row>
    <row r="1153" spans="3:3" x14ac:dyDescent="0.25">
      <c r="C1153" s="333"/>
    </row>
    <row r="1154" spans="3:3" x14ac:dyDescent="0.25">
      <c r="C1154" s="333"/>
    </row>
    <row r="1155" spans="3:3" x14ac:dyDescent="0.25">
      <c r="C1155" s="333"/>
    </row>
    <row r="1156" spans="3:3" x14ac:dyDescent="0.25">
      <c r="C1156" s="333"/>
    </row>
    <row r="1157" spans="3:3" x14ac:dyDescent="0.25">
      <c r="C1157" s="333"/>
    </row>
    <row r="1158" spans="3:3" x14ac:dyDescent="0.25">
      <c r="C1158" s="333"/>
    </row>
    <row r="1159" spans="3:3" x14ac:dyDescent="0.25">
      <c r="C1159" s="333"/>
    </row>
    <row r="1160" spans="3:3" x14ac:dyDescent="0.25">
      <c r="C1160" s="333"/>
    </row>
    <row r="1161" spans="3:3" x14ac:dyDescent="0.25">
      <c r="C1161" s="333"/>
    </row>
    <row r="1162" spans="3:3" x14ac:dyDescent="0.25">
      <c r="C1162" s="333"/>
    </row>
    <row r="1163" spans="3:3" x14ac:dyDescent="0.25">
      <c r="C1163" s="333"/>
    </row>
    <row r="1164" spans="3:3" x14ac:dyDescent="0.25">
      <c r="C1164" s="333"/>
    </row>
    <row r="1165" spans="3:3" x14ac:dyDescent="0.25">
      <c r="C1165" s="333"/>
    </row>
    <row r="1166" spans="3:3" x14ac:dyDescent="0.25">
      <c r="C1166" s="333"/>
    </row>
    <row r="1167" spans="3:3" x14ac:dyDescent="0.25">
      <c r="C1167" s="333"/>
    </row>
    <row r="1168" spans="3:3" x14ac:dyDescent="0.25">
      <c r="C1168" s="333"/>
    </row>
    <row r="1169" spans="3:3" x14ac:dyDescent="0.25">
      <c r="C1169" s="333"/>
    </row>
    <row r="1170" spans="3:3" x14ac:dyDescent="0.25">
      <c r="C1170" s="333"/>
    </row>
    <row r="1171" spans="3:3" x14ac:dyDescent="0.25">
      <c r="C1171" s="333"/>
    </row>
    <row r="1172" spans="3:3" x14ac:dyDescent="0.25">
      <c r="C1172" s="333"/>
    </row>
    <row r="1173" spans="3:3" x14ac:dyDescent="0.25">
      <c r="C1173" s="333"/>
    </row>
    <row r="1174" spans="3:3" x14ac:dyDescent="0.25">
      <c r="C1174" s="333"/>
    </row>
    <row r="1175" spans="3:3" x14ac:dyDescent="0.25">
      <c r="C1175" s="333"/>
    </row>
    <row r="1176" spans="3:3" x14ac:dyDescent="0.25">
      <c r="C1176" s="333"/>
    </row>
    <row r="1177" spans="3:3" x14ac:dyDescent="0.25">
      <c r="C1177" s="333"/>
    </row>
    <row r="1178" spans="3:3" x14ac:dyDescent="0.25">
      <c r="C1178" s="333"/>
    </row>
    <row r="1179" spans="3:3" x14ac:dyDescent="0.25">
      <c r="C1179" s="333"/>
    </row>
    <row r="1180" spans="3:3" x14ac:dyDescent="0.25">
      <c r="C1180" s="333"/>
    </row>
    <row r="1181" spans="3:3" x14ac:dyDescent="0.25">
      <c r="C1181" s="333"/>
    </row>
    <row r="1182" spans="3:3" x14ac:dyDescent="0.25">
      <c r="C1182" s="333"/>
    </row>
    <row r="1183" spans="3:3" x14ac:dyDescent="0.25">
      <c r="C1183" s="333"/>
    </row>
    <row r="1184" spans="3:3" x14ac:dyDescent="0.25">
      <c r="C1184" s="333"/>
    </row>
    <row r="1185" spans="3:3" x14ac:dyDescent="0.25">
      <c r="C1185" s="333"/>
    </row>
    <row r="1186" spans="3:3" x14ac:dyDescent="0.25">
      <c r="C1186" s="333"/>
    </row>
    <row r="1187" spans="3:3" x14ac:dyDescent="0.25">
      <c r="C1187" s="333"/>
    </row>
    <row r="1188" spans="3:3" x14ac:dyDescent="0.25">
      <c r="C1188" s="333"/>
    </row>
    <row r="1189" spans="3:3" x14ac:dyDescent="0.25">
      <c r="C1189" s="333"/>
    </row>
    <row r="1190" spans="3:3" x14ac:dyDescent="0.25">
      <c r="C1190" s="333"/>
    </row>
    <row r="1191" spans="3:3" x14ac:dyDescent="0.25">
      <c r="C1191" s="333"/>
    </row>
    <row r="1192" spans="3:3" x14ac:dyDescent="0.25">
      <c r="C1192" s="333"/>
    </row>
    <row r="1193" spans="3:3" x14ac:dyDescent="0.25">
      <c r="C1193" s="333"/>
    </row>
    <row r="1194" spans="3:3" x14ac:dyDescent="0.25">
      <c r="C1194" s="333"/>
    </row>
    <row r="1195" spans="3:3" x14ac:dyDescent="0.25">
      <c r="C1195" s="333"/>
    </row>
    <row r="1196" spans="3:3" x14ac:dyDescent="0.25">
      <c r="C1196" s="333"/>
    </row>
    <row r="1197" spans="3:3" x14ac:dyDescent="0.25">
      <c r="C1197" s="333"/>
    </row>
    <row r="1198" spans="3:3" x14ac:dyDescent="0.25">
      <c r="C1198" s="333"/>
    </row>
    <row r="1199" spans="3:3" x14ac:dyDescent="0.25">
      <c r="C1199" s="333"/>
    </row>
    <row r="1200" spans="3:3" x14ac:dyDescent="0.25">
      <c r="C1200" s="333"/>
    </row>
    <row r="1201" spans="3:3" x14ac:dyDescent="0.25">
      <c r="C1201" s="333"/>
    </row>
    <row r="1202" spans="3:3" x14ac:dyDescent="0.25">
      <c r="C1202" s="333"/>
    </row>
    <row r="1203" spans="3:3" x14ac:dyDescent="0.25">
      <c r="C1203" s="333"/>
    </row>
    <row r="1204" spans="3:3" x14ac:dyDescent="0.25">
      <c r="C1204" s="333"/>
    </row>
    <row r="1205" spans="3:3" x14ac:dyDescent="0.25">
      <c r="C1205" s="333"/>
    </row>
    <row r="1206" spans="3:3" x14ac:dyDescent="0.25">
      <c r="C1206" s="333"/>
    </row>
    <row r="1207" spans="3:3" x14ac:dyDescent="0.25">
      <c r="C1207" s="333"/>
    </row>
    <row r="1208" spans="3:3" x14ac:dyDescent="0.25">
      <c r="C1208" s="333"/>
    </row>
    <row r="1209" spans="3:3" x14ac:dyDescent="0.25">
      <c r="C1209" s="333"/>
    </row>
    <row r="1210" spans="3:3" x14ac:dyDescent="0.25">
      <c r="C1210" s="333"/>
    </row>
    <row r="1211" spans="3:3" x14ac:dyDescent="0.25">
      <c r="C1211" s="333"/>
    </row>
    <row r="1212" spans="3:3" x14ac:dyDescent="0.25">
      <c r="C1212" s="333"/>
    </row>
    <row r="1213" spans="3:3" x14ac:dyDescent="0.25">
      <c r="C1213" s="333"/>
    </row>
    <row r="1214" spans="3:3" x14ac:dyDescent="0.25">
      <c r="C1214" s="333"/>
    </row>
    <row r="1215" spans="3:3" x14ac:dyDescent="0.25">
      <c r="C1215" s="333"/>
    </row>
    <row r="1216" spans="3:3" x14ac:dyDescent="0.25">
      <c r="C1216" s="333"/>
    </row>
    <row r="1217" spans="3:3" x14ac:dyDescent="0.25">
      <c r="C1217" s="333"/>
    </row>
    <row r="1218" spans="3:3" x14ac:dyDescent="0.25">
      <c r="C1218" s="333"/>
    </row>
    <row r="1219" spans="3:3" x14ac:dyDescent="0.25">
      <c r="C1219" s="333"/>
    </row>
    <row r="1220" spans="3:3" x14ac:dyDescent="0.25">
      <c r="C1220" s="333"/>
    </row>
    <row r="1221" spans="3:3" x14ac:dyDescent="0.25">
      <c r="C1221" s="333"/>
    </row>
    <row r="1222" spans="3:3" x14ac:dyDescent="0.25">
      <c r="C1222" s="333"/>
    </row>
    <row r="1223" spans="3:3" x14ac:dyDescent="0.25">
      <c r="C1223" s="333"/>
    </row>
    <row r="1224" spans="3:3" x14ac:dyDescent="0.25">
      <c r="C1224" s="333"/>
    </row>
    <row r="1225" spans="3:3" x14ac:dyDescent="0.25">
      <c r="C1225" s="333"/>
    </row>
    <row r="1226" spans="3:3" x14ac:dyDescent="0.25">
      <c r="C1226" s="333"/>
    </row>
    <row r="1227" spans="3:3" x14ac:dyDescent="0.25">
      <c r="C1227" s="333"/>
    </row>
    <row r="1228" spans="3:3" x14ac:dyDescent="0.25">
      <c r="C1228" s="333"/>
    </row>
    <row r="1229" spans="3:3" x14ac:dyDescent="0.25">
      <c r="C1229" s="333"/>
    </row>
    <row r="1230" spans="3:3" x14ac:dyDescent="0.25">
      <c r="C1230" s="333"/>
    </row>
    <row r="1231" spans="3:3" x14ac:dyDescent="0.25">
      <c r="C1231" s="333"/>
    </row>
    <row r="1232" spans="3:3" x14ac:dyDescent="0.25">
      <c r="C1232" s="333"/>
    </row>
    <row r="1233" spans="3:3" x14ac:dyDescent="0.25">
      <c r="C1233" s="333"/>
    </row>
    <row r="1234" spans="3:3" x14ac:dyDescent="0.25">
      <c r="C1234" s="333"/>
    </row>
    <row r="1235" spans="3:3" x14ac:dyDescent="0.25">
      <c r="C1235" s="333"/>
    </row>
    <row r="1236" spans="3:3" x14ac:dyDescent="0.25">
      <c r="C1236" s="333"/>
    </row>
    <row r="1237" spans="3:3" x14ac:dyDescent="0.25">
      <c r="C1237" s="333"/>
    </row>
    <row r="1238" spans="3:3" x14ac:dyDescent="0.25">
      <c r="C1238" s="333"/>
    </row>
    <row r="1239" spans="3:3" x14ac:dyDescent="0.25">
      <c r="C1239" s="333"/>
    </row>
    <row r="1240" spans="3:3" x14ac:dyDescent="0.25">
      <c r="C1240" s="333"/>
    </row>
    <row r="1241" spans="3:3" x14ac:dyDescent="0.25">
      <c r="C1241" s="333"/>
    </row>
    <row r="1242" spans="3:3" x14ac:dyDescent="0.25">
      <c r="C1242" s="333"/>
    </row>
    <row r="1243" spans="3:3" x14ac:dyDescent="0.25">
      <c r="C1243" s="333"/>
    </row>
    <row r="1244" spans="3:3" x14ac:dyDescent="0.25">
      <c r="C1244" s="333"/>
    </row>
    <row r="1245" spans="3:3" x14ac:dyDescent="0.25">
      <c r="C1245" s="333"/>
    </row>
    <row r="1246" spans="3:3" x14ac:dyDescent="0.25">
      <c r="C1246" s="333"/>
    </row>
    <row r="1247" spans="3:3" x14ac:dyDescent="0.25">
      <c r="C1247" s="333"/>
    </row>
    <row r="1248" spans="3:3" x14ac:dyDescent="0.25">
      <c r="C1248" s="333"/>
    </row>
    <row r="1249" spans="3:3" x14ac:dyDescent="0.25">
      <c r="C1249" s="333"/>
    </row>
    <row r="1250" spans="3:3" x14ac:dyDescent="0.25">
      <c r="C1250" s="333"/>
    </row>
    <row r="1251" spans="3:3" x14ac:dyDescent="0.25">
      <c r="C1251" s="333"/>
    </row>
    <row r="1252" spans="3:3" x14ac:dyDescent="0.25">
      <c r="C1252" s="333"/>
    </row>
    <row r="1253" spans="3:3" x14ac:dyDescent="0.25">
      <c r="C1253" s="333"/>
    </row>
    <row r="1254" spans="3:3" x14ac:dyDescent="0.25">
      <c r="C1254" s="333"/>
    </row>
    <row r="1255" spans="3:3" x14ac:dyDescent="0.25">
      <c r="C1255" s="333"/>
    </row>
    <row r="1256" spans="3:3" x14ac:dyDescent="0.25">
      <c r="C1256" s="333"/>
    </row>
    <row r="1257" spans="3:3" x14ac:dyDescent="0.25">
      <c r="C1257" s="333"/>
    </row>
    <row r="1258" spans="3:3" x14ac:dyDescent="0.25">
      <c r="C1258" s="333"/>
    </row>
    <row r="1259" spans="3:3" x14ac:dyDescent="0.25">
      <c r="C1259" s="333"/>
    </row>
    <row r="1260" spans="3:3" x14ac:dyDescent="0.25">
      <c r="C1260" s="333"/>
    </row>
    <row r="1261" spans="3:3" x14ac:dyDescent="0.25">
      <c r="C1261" s="333"/>
    </row>
    <row r="1262" spans="3:3" x14ac:dyDescent="0.25">
      <c r="C1262" s="333"/>
    </row>
    <row r="1263" spans="3:3" x14ac:dyDescent="0.25">
      <c r="C1263" s="333"/>
    </row>
    <row r="1264" spans="3:3" x14ac:dyDescent="0.25">
      <c r="C1264" s="333"/>
    </row>
    <row r="1265" spans="3:3" x14ac:dyDescent="0.25">
      <c r="C1265" s="333"/>
    </row>
    <row r="1266" spans="3:3" x14ac:dyDescent="0.25">
      <c r="C1266" s="333"/>
    </row>
    <row r="1267" spans="3:3" x14ac:dyDescent="0.25">
      <c r="C1267" s="333"/>
    </row>
    <row r="1268" spans="3:3" x14ac:dyDescent="0.25">
      <c r="C1268" s="333"/>
    </row>
    <row r="1269" spans="3:3" x14ac:dyDescent="0.25">
      <c r="C1269" s="333"/>
    </row>
    <row r="1270" spans="3:3" x14ac:dyDescent="0.25">
      <c r="C1270" s="333"/>
    </row>
    <row r="1271" spans="3:3" x14ac:dyDescent="0.25">
      <c r="C1271" s="333"/>
    </row>
    <row r="1272" spans="3:3" x14ac:dyDescent="0.25">
      <c r="C1272" s="333"/>
    </row>
    <row r="1273" spans="3:3" x14ac:dyDescent="0.25">
      <c r="C1273" s="333"/>
    </row>
    <row r="1274" spans="3:3" x14ac:dyDescent="0.25">
      <c r="C1274" s="333"/>
    </row>
    <row r="1275" spans="3:3" x14ac:dyDescent="0.25">
      <c r="C1275" s="333"/>
    </row>
    <row r="1276" spans="3:3" x14ac:dyDescent="0.25">
      <c r="C1276" s="333"/>
    </row>
    <row r="1277" spans="3:3" x14ac:dyDescent="0.25">
      <c r="C1277" s="333"/>
    </row>
    <row r="1278" spans="3:3" x14ac:dyDescent="0.25">
      <c r="C1278" s="333"/>
    </row>
    <row r="1279" spans="3:3" x14ac:dyDescent="0.25">
      <c r="C1279" s="333"/>
    </row>
    <row r="1280" spans="3:3" x14ac:dyDescent="0.25">
      <c r="C1280" s="333"/>
    </row>
    <row r="1281" spans="3:3" x14ac:dyDescent="0.25">
      <c r="C1281" s="333"/>
    </row>
    <row r="1282" spans="3:3" x14ac:dyDescent="0.25">
      <c r="C1282" s="333"/>
    </row>
    <row r="1283" spans="3:3" x14ac:dyDescent="0.25">
      <c r="C1283" s="333"/>
    </row>
    <row r="1284" spans="3:3" x14ac:dyDescent="0.25">
      <c r="C1284" s="333"/>
    </row>
    <row r="1285" spans="3:3" x14ac:dyDescent="0.25">
      <c r="C1285" s="333"/>
    </row>
    <row r="1286" spans="3:3" x14ac:dyDescent="0.25">
      <c r="C1286" s="333"/>
    </row>
    <row r="1287" spans="3:3" x14ac:dyDescent="0.25">
      <c r="C1287" s="333"/>
    </row>
    <row r="1288" spans="3:3" x14ac:dyDescent="0.25">
      <c r="C1288" s="333"/>
    </row>
    <row r="1289" spans="3:3" x14ac:dyDescent="0.25">
      <c r="C1289" s="333"/>
    </row>
    <row r="1290" spans="3:3" x14ac:dyDescent="0.25">
      <c r="C1290" s="333"/>
    </row>
    <row r="1291" spans="3:3" x14ac:dyDescent="0.25">
      <c r="C1291" s="333"/>
    </row>
    <row r="1292" spans="3:3" x14ac:dyDescent="0.25">
      <c r="C1292" s="333"/>
    </row>
    <row r="1293" spans="3:3" x14ac:dyDescent="0.25">
      <c r="C1293" s="333"/>
    </row>
    <row r="1294" spans="3:3" x14ac:dyDescent="0.25">
      <c r="C1294" s="333"/>
    </row>
    <row r="1295" spans="3:3" x14ac:dyDescent="0.25">
      <c r="C1295" s="333"/>
    </row>
    <row r="1296" spans="3:3" x14ac:dyDescent="0.25">
      <c r="C1296" s="333"/>
    </row>
    <row r="1297" spans="3:3" x14ac:dyDescent="0.25">
      <c r="C1297" s="333"/>
    </row>
    <row r="1298" spans="3:3" x14ac:dyDescent="0.25">
      <c r="C1298" s="333"/>
    </row>
    <row r="1299" spans="3:3" x14ac:dyDescent="0.25">
      <c r="C1299" s="333"/>
    </row>
    <row r="1300" spans="3:3" x14ac:dyDescent="0.25">
      <c r="C1300" s="333"/>
    </row>
    <row r="1301" spans="3:3" x14ac:dyDescent="0.25">
      <c r="C1301" s="333"/>
    </row>
    <row r="1302" spans="3:3" x14ac:dyDescent="0.25">
      <c r="C1302" s="333"/>
    </row>
    <row r="1303" spans="3:3" x14ac:dyDescent="0.25">
      <c r="C1303" s="333"/>
    </row>
    <row r="1304" spans="3:3" x14ac:dyDescent="0.25">
      <c r="C1304" s="333"/>
    </row>
    <row r="1305" spans="3:3" x14ac:dyDescent="0.25">
      <c r="C1305" s="333"/>
    </row>
    <row r="1306" spans="3:3" x14ac:dyDescent="0.25">
      <c r="C1306" s="333"/>
    </row>
    <row r="1307" spans="3:3" x14ac:dyDescent="0.25">
      <c r="C1307" s="333"/>
    </row>
    <row r="1308" spans="3:3" x14ac:dyDescent="0.25">
      <c r="C1308" s="333"/>
    </row>
    <row r="1309" spans="3:3" x14ac:dyDescent="0.25">
      <c r="C1309" s="333"/>
    </row>
    <row r="1310" spans="3:3" x14ac:dyDescent="0.25">
      <c r="C1310" s="333"/>
    </row>
    <row r="1311" spans="3:3" x14ac:dyDescent="0.25">
      <c r="C1311" s="333"/>
    </row>
    <row r="1312" spans="3:3" x14ac:dyDescent="0.25">
      <c r="C1312" s="333"/>
    </row>
    <row r="1313" spans="3:3" x14ac:dyDescent="0.25">
      <c r="C1313" s="333"/>
    </row>
    <row r="1314" spans="3:3" x14ac:dyDescent="0.25">
      <c r="C1314" s="333"/>
    </row>
    <row r="1315" spans="3:3" x14ac:dyDescent="0.25">
      <c r="C1315" s="333"/>
    </row>
    <row r="1316" spans="3:3" x14ac:dyDescent="0.25">
      <c r="C1316" s="333"/>
    </row>
    <row r="1317" spans="3:3" x14ac:dyDescent="0.25">
      <c r="C1317" s="333"/>
    </row>
    <row r="1318" spans="3:3" x14ac:dyDescent="0.25">
      <c r="C1318" s="333"/>
    </row>
    <row r="1319" spans="3:3" x14ac:dyDescent="0.25">
      <c r="C1319" s="333"/>
    </row>
    <row r="1320" spans="3:3" x14ac:dyDescent="0.25">
      <c r="C1320" s="333"/>
    </row>
    <row r="1321" spans="3:3" x14ac:dyDescent="0.25">
      <c r="C1321" s="333"/>
    </row>
    <row r="1322" spans="3:3" x14ac:dyDescent="0.25">
      <c r="C1322" s="333"/>
    </row>
    <row r="1323" spans="3:3" x14ac:dyDescent="0.25">
      <c r="C1323" s="333"/>
    </row>
    <row r="1324" spans="3:3" x14ac:dyDescent="0.25">
      <c r="C1324" s="333"/>
    </row>
    <row r="1325" spans="3:3" x14ac:dyDescent="0.25">
      <c r="C1325" s="333"/>
    </row>
    <row r="1326" spans="3:3" x14ac:dyDescent="0.25">
      <c r="C1326" s="333"/>
    </row>
    <row r="1327" spans="3:3" x14ac:dyDescent="0.25">
      <c r="C1327" s="333"/>
    </row>
    <row r="1328" spans="3:3" x14ac:dyDescent="0.25">
      <c r="C1328" s="333"/>
    </row>
    <row r="1329" spans="3:3" x14ac:dyDescent="0.25">
      <c r="C1329" s="333"/>
    </row>
    <row r="1330" spans="3:3" x14ac:dyDescent="0.25">
      <c r="C1330" s="333"/>
    </row>
    <row r="1331" spans="3:3" x14ac:dyDescent="0.25">
      <c r="C1331" s="333"/>
    </row>
    <row r="1332" spans="3:3" x14ac:dyDescent="0.25">
      <c r="C1332" s="333"/>
    </row>
    <row r="1333" spans="3:3" x14ac:dyDescent="0.25">
      <c r="C1333" s="333"/>
    </row>
    <row r="1334" spans="3:3" x14ac:dyDescent="0.25">
      <c r="C1334" s="333"/>
    </row>
    <row r="1335" spans="3:3" x14ac:dyDescent="0.25">
      <c r="C1335" s="333"/>
    </row>
    <row r="1336" spans="3:3" x14ac:dyDescent="0.25">
      <c r="C1336" s="333"/>
    </row>
    <row r="1337" spans="3:3" x14ac:dyDescent="0.25">
      <c r="C1337" s="333"/>
    </row>
    <row r="1338" spans="3:3" x14ac:dyDescent="0.25">
      <c r="C1338" s="333"/>
    </row>
    <row r="1339" spans="3:3" x14ac:dyDescent="0.25">
      <c r="C1339" s="333"/>
    </row>
    <row r="1340" spans="3:3" x14ac:dyDescent="0.25">
      <c r="C1340" s="333"/>
    </row>
    <row r="1341" spans="3:3" x14ac:dyDescent="0.25">
      <c r="C1341" s="333"/>
    </row>
    <row r="1342" spans="3:3" x14ac:dyDescent="0.25">
      <c r="C1342" s="333"/>
    </row>
    <row r="1343" spans="3:3" x14ac:dyDescent="0.25">
      <c r="C1343" s="333"/>
    </row>
    <row r="1344" spans="3:3" x14ac:dyDescent="0.25">
      <c r="C1344" s="333"/>
    </row>
    <row r="1345" spans="3:3" x14ac:dyDescent="0.25">
      <c r="C1345" s="333"/>
    </row>
    <row r="1346" spans="3:3" x14ac:dyDescent="0.25">
      <c r="C1346" s="333"/>
    </row>
    <row r="1347" spans="3:3" x14ac:dyDescent="0.25">
      <c r="C1347" s="333"/>
    </row>
    <row r="1348" spans="3:3" x14ac:dyDescent="0.25">
      <c r="C1348" s="333"/>
    </row>
    <row r="1349" spans="3:3" x14ac:dyDescent="0.25">
      <c r="C1349" s="333"/>
    </row>
    <row r="1350" spans="3:3" x14ac:dyDescent="0.25">
      <c r="C1350" s="333"/>
    </row>
    <row r="1351" spans="3:3" x14ac:dyDescent="0.25">
      <c r="C1351" s="333"/>
    </row>
    <row r="1352" spans="3:3" x14ac:dyDescent="0.25">
      <c r="C1352" s="333"/>
    </row>
    <row r="1353" spans="3:3" x14ac:dyDescent="0.25">
      <c r="C1353" s="333"/>
    </row>
    <row r="1354" spans="3:3" x14ac:dyDescent="0.25">
      <c r="C1354" s="333"/>
    </row>
    <row r="1355" spans="3:3" x14ac:dyDescent="0.25">
      <c r="C1355" s="333"/>
    </row>
    <row r="1356" spans="3:3" x14ac:dyDescent="0.25">
      <c r="C1356" s="333"/>
    </row>
    <row r="1357" spans="3:3" x14ac:dyDescent="0.25">
      <c r="C1357" s="333"/>
    </row>
    <row r="1358" spans="3:3" x14ac:dyDescent="0.25">
      <c r="C1358" s="333"/>
    </row>
    <row r="1359" spans="3:3" x14ac:dyDescent="0.25">
      <c r="C1359" s="333"/>
    </row>
    <row r="1360" spans="3:3" x14ac:dyDescent="0.25">
      <c r="C1360" s="333"/>
    </row>
    <row r="1361" spans="3:3" x14ac:dyDescent="0.25">
      <c r="C1361" s="333"/>
    </row>
    <row r="1362" spans="3:3" x14ac:dyDescent="0.25">
      <c r="C1362" s="333"/>
    </row>
    <row r="1363" spans="3:3" x14ac:dyDescent="0.25">
      <c r="C1363" s="333"/>
    </row>
    <row r="1364" spans="3:3" x14ac:dyDescent="0.25">
      <c r="C1364" s="333"/>
    </row>
    <row r="1365" spans="3:3" x14ac:dyDescent="0.25">
      <c r="C1365" s="333"/>
    </row>
    <row r="1366" spans="3:3" x14ac:dyDescent="0.25">
      <c r="C1366" s="333"/>
    </row>
    <row r="1367" spans="3:3" x14ac:dyDescent="0.25">
      <c r="C1367" s="333"/>
    </row>
    <row r="1368" spans="3:3" x14ac:dyDescent="0.25">
      <c r="C1368" s="333"/>
    </row>
    <row r="1369" spans="3:3" x14ac:dyDescent="0.25">
      <c r="C1369" s="333"/>
    </row>
    <row r="1370" spans="3:3" x14ac:dyDescent="0.25">
      <c r="C1370" s="333"/>
    </row>
    <row r="1371" spans="3:3" x14ac:dyDescent="0.25">
      <c r="C1371" s="333"/>
    </row>
    <row r="1372" spans="3:3" x14ac:dyDescent="0.25">
      <c r="C1372" s="333"/>
    </row>
    <row r="1373" spans="3:3" x14ac:dyDescent="0.25">
      <c r="C1373" s="333"/>
    </row>
    <row r="1374" spans="3:3" x14ac:dyDescent="0.25">
      <c r="C1374" s="333"/>
    </row>
    <row r="1375" spans="3:3" x14ac:dyDescent="0.25">
      <c r="C1375" s="333"/>
    </row>
    <row r="1376" spans="3:3" x14ac:dyDescent="0.25">
      <c r="C1376" s="333"/>
    </row>
    <row r="1377" spans="3:3" x14ac:dyDescent="0.25">
      <c r="C1377" s="333"/>
    </row>
    <row r="1378" spans="3:3" x14ac:dyDescent="0.25">
      <c r="C1378" s="333"/>
    </row>
    <row r="1379" spans="3:3" x14ac:dyDescent="0.25">
      <c r="C1379" s="333"/>
    </row>
    <row r="1380" spans="3:3" x14ac:dyDescent="0.25">
      <c r="C1380" s="333"/>
    </row>
    <row r="1381" spans="3:3" x14ac:dyDescent="0.25">
      <c r="C1381" s="333"/>
    </row>
    <row r="1382" spans="3:3" x14ac:dyDescent="0.25">
      <c r="C1382" s="333"/>
    </row>
    <row r="1383" spans="3:3" x14ac:dyDescent="0.25">
      <c r="C1383" s="333"/>
    </row>
    <row r="1384" spans="3:3" x14ac:dyDescent="0.25">
      <c r="C1384" s="333"/>
    </row>
    <row r="1385" spans="3:3" x14ac:dyDescent="0.25">
      <c r="C1385" s="333"/>
    </row>
    <row r="1386" spans="3:3" x14ac:dyDescent="0.25">
      <c r="C1386" s="333"/>
    </row>
    <row r="1387" spans="3:3" x14ac:dyDescent="0.25">
      <c r="C1387" s="333"/>
    </row>
    <row r="1388" spans="3:3" x14ac:dyDescent="0.25">
      <c r="C1388" s="333"/>
    </row>
    <row r="1389" spans="3:3" x14ac:dyDescent="0.25">
      <c r="C1389" s="333"/>
    </row>
    <row r="1390" spans="3:3" x14ac:dyDescent="0.25">
      <c r="C1390" s="333"/>
    </row>
    <row r="1391" spans="3:3" x14ac:dyDescent="0.25">
      <c r="C1391" s="333"/>
    </row>
    <row r="1392" spans="3:3" x14ac:dyDescent="0.25">
      <c r="C1392" s="333"/>
    </row>
    <row r="1393" spans="3:3" x14ac:dyDescent="0.25">
      <c r="C1393" s="333"/>
    </row>
    <row r="1394" spans="3:3" x14ac:dyDescent="0.25">
      <c r="C1394" s="333"/>
    </row>
    <row r="1395" spans="3:3" x14ac:dyDescent="0.25">
      <c r="C1395" s="333"/>
    </row>
    <row r="1396" spans="3:3" x14ac:dyDescent="0.25">
      <c r="C1396" s="333"/>
    </row>
    <row r="1397" spans="3:3" x14ac:dyDescent="0.25">
      <c r="C1397" s="333"/>
    </row>
    <row r="1398" spans="3:3" x14ac:dyDescent="0.25">
      <c r="C1398" s="333"/>
    </row>
    <row r="1399" spans="3:3" x14ac:dyDescent="0.25">
      <c r="C1399" s="333"/>
    </row>
    <row r="1400" spans="3:3" x14ac:dyDescent="0.25">
      <c r="C1400" s="333"/>
    </row>
    <row r="1401" spans="3:3" x14ac:dyDescent="0.25">
      <c r="C1401" s="333"/>
    </row>
    <row r="1402" spans="3:3" x14ac:dyDescent="0.25">
      <c r="C1402" s="333"/>
    </row>
    <row r="1403" spans="3:3" x14ac:dyDescent="0.25">
      <c r="C1403" s="333"/>
    </row>
    <row r="1404" spans="3:3" x14ac:dyDescent="0.25">
      <c r="C1404" s="333"/>
    </row>
    <row r="1405" spans="3:3" x14ac:dyDescent="0.25">
      <c r="C1405" s="333"/>
    </row>
    <row r="1406" spans="3:3" x14ac:dyDescent="0.25">
      <c r="C1406" s="333"/>
    </row>
    <row r="1407" spans="3:3" x14ac:dyDescent="0.25">
      <c r="C1407" s="333"/>
    </row>
    <row r="1408" spans="3:3" x14ac:dyDescent="0.25">
      <c r="C1408" s="333"/>
    </row>
    <row r="1409" spans="3:3" x14ac:dyDescent="0.25">
      <c r="C1409" s="333"/>
    </row>
    <row r="1410" spans="3:3" x14ac:dyDescent="0.25">
      <c r="C1410" s="333"/>
    </row>
    <row r="1411" spans="3:3" x14ac:dyDescent="0.25">
      <c r="C1411" s="333"/>
    </row>
    <row r="1412" spans="3:3" x14ac:dyDescent="0.25">
      <c r="C1412" s="333"/>
    </row>
    <row r="1413" spans="3:3" x14ac:dyDescent="0.25">
      <c r="C1413" s="333"/>
    </row>
    <row r="1414" spans="3:3" x14ac:dyDescent="0.25">
      <c r="C1414" s="333"/>
    </row>
    <row r="1415" spans="3:3" x14ac:dyDescent="0.25">
      <c r="C1415" s="333"/>
    </row>
    <row r="1416" spans="3:3" x14ac:dyDescent="0.25">
      <c r="C1416" s="333"/>
    </row>
    <row r="1417" spans="3:3" x14ac:dyDescent="0.25">
      <c r="C1417" s="333"/>
    </row>
    <row r="1418" spans="3:3" x14ac:dyDescent="0.25">
      <c r="C1418" s="333"/>
    </row>
    <row r="1419" spans="3:3" x14ac:dyDescent="0.25">
      <c r="C1419" s="333"/>
    </row>
    <row r="1420" spans="3:3" x14ac:dyDescent="0.25">
      <c r="C1420" s="333"/>
    </row>
    <row r="1421" spans="3:3" x14ac:dyDescent="0.25">
      <c r="C1421" s="333"/>
    </row>
    <row r="1422" spans="3:3" x14ac:dyDescent="0.25">
      <c r="C1422" s="333"/>
    </row>
    <row r="1423" spans="3:3" x14ac:dyDescent="0.25">
      <c r="C1423" s="333"/>
    </row>
    <row r="1424" spans="3:3" x14ac:dyDescent="0.25">
      <c r="C1424" s="333"/>
    </row>
    <row r="1425" spans="3:3" x14ac:dyDescent="0.25">
      <c r="C1425" s="333"/>
    </row>
    <row r="1426" spans="3:3" x14ac:dyDescent="0.25">
      <c r="C1426" s="333"/>
    </row>
    <row r="1427" spans="3:3" x14ac:dyDescent="0.25">
      <c r="C1427" s="333"/>
    </row>
    <row r="1428" spans="3:3" x14ac:dyDescent="0.25">
      <c r="C1428" s="333"/>
    </row>
    <row r="1429" spans="3:3" x14ac:dyDescent="0.25">
      <c r="C1429" s="333"/>
    </row>
    <row r="1430" spans="3:3" x14ac:dyDescent="0.25">
      <c r="C1430" s="333"/>
    </row>
    <row r="1431" spans="3:3" x14ac:dyDescent="0.25">
      <c r="C1431" s="333"/>
    </row>
    <row r="1432" spans="3:3" x14ac:dyDescent="0.25">
      <c r="C1432" s="333"/>
    </row>
    <row r="1433" spans="3:3" x14ac:dyDescent="0.25">
      <c r="C1433" s="333"/>
    </row>
    <row r="1434" spans="3:3" x14ac:dyDescent="0.25">
      <c r="C1434" s="333"/>
    </row>
    <row r="1435" spans="3:3" x14ac:dyDescent="0.25">
      <c r="C1435" s="333"/>
    </row>
    <row r="1436" spans="3:3" x14ac:dyDescent="0.25">
      <c r="C1436" s="333"/>
    </row>
    <row r="1437" spans="3:3" x14ac:dyDescent="0.25">
      <c r="C1437" s="333"/>
    </row>
    <row r="1438" spans="3:3" x14ac:dyDescent="0.25">
      <c r="C1438" s="333"/>
    </row>
    <row r="1439" spans="3:3" x14ac:dyDescent="0.25">
      <c r="C1439" s="333"/>
    </row>
    <row r="1440" spans="3:3" x14ac:dyDescent="0.25">
      <c r="C1440" s="333"/>
    </row>
    <row r="1441" spans="3:3" x14ac:dyDescent="0.25">
      <c r="C1441" s="333"/>
    </row>
    <row r="1442" spans="3:3" x14ac:dyDescent="0.25">
      <c r="C1442" s="333"/>
    </row>
    <row r="1443" spans="3:3" x14ac:dyDescent="0.25">
      <c r="C1443" s="333"/>
    </row>
    <row r="1444" spans="3:3" x14ac:dyDescent="0.25">
      <c r="C1444" s="333"/>
    </row>
    <row r="1445" spans="3:3" x14ac:dyDescent="0.25">
      <c r="C1445" s="333"/>
    </row>
    <row r="1446" spans="3:3" x14ac:dyDescent="0.25">
      <c r="C1446" s="333"/>
    </row>
    <row r="1447" spans="3:3" x14ac:dyDescent="0.25">
      <c r="C1447" s="333"/>
    </row>
    <row r="1448" spans="3:3" x14ac:dyDescent="0.25">
      <c r="C1448" s="333"/>
    </row>
    <row r="1449" spans="3:3" x14ac:dyDescent="0.25">
      <c r="C1449" s="333"/>
    </row>
    <row r="1450" spans="3:3" x14ac:dyDescent="0.25">
      <c r="C1450" s="333"/>
    </row>
    <row r="1451" spans="3:3" x14ac:dyDescent="0.25">
      <c r="C1451" s="333"/>
    </row>
    <row r="1452" spans="3:3" x14ac:dyDescent="0.25">
      <c r="C1452" s="333"/>
    </row>
    <row r="1453" spans="3:3" x14ac:dyDescent="0.25">
      <c r="C1453" s="333"/>
    </row>
    <row r="1454" spans="3:3" x14ac:dyDescent="0.25">
      <c r="C1454" s="333"/>
    </row>
    <row r="1455" spans="3:3" x14ac:dyDescent="0.25">
      <c r="C1455" s="333"/>
    </row>
    <row r="1456" spans="3:3" x14ac:dyDescent="0.25">
      <c r="C1456" s="333"/>
    </row>
    <row r="1457" spans="3:3" x14ac:dyDescent="0.25">
      <c r="C1457" s="333"/>
    </row>
    <row r="1458" spans="3:3" x14ac:dyDescent="0.25">
      <c r="C1458" s="333"/>
    </row>
    <row r="1459" spans="3:3" x14ac:dyDescent="0.25">
      <c r="C1459" s="333"/>
    </row>
    <row r="1460" spans="3:3" x14ac:dyDescent="0.25">
      <c r="C1460" s="333"/>
    </row>
    <row r="1461" spans="3:3" x14ac:dyDescent="0.25">
      <c r="C1461" s="333"/>
    </row>
    <row r="1462" spans="3:3" x14ac:dyDescent="0.25">
      <c r="C1462" s="333"/>
    </row>
    <row r="1463" spans="3:3" x14ac:dyDescent="0.25">
      <c r="C1463" s="333"/>
    </row>
    <row r="1464" spans="3:3" x14ac:dyDescent="0.25">
      <c r="C1464" s="333"/>
    </row>
    <row r="1465" spans="3:3" x14ac:dyDescent="0.25">
      <c r="C1465" s="333"/>
    </row>
    <row r="1466" spans="3:3" x14ac:dyDescent="0.25">
      <c r="C1466" s="333"/>
    </row>
    <row r="1467" spans="3:3" x14ac:dyDescent="0.25">
      <c r="C1467" s="333"/>
    </row>
    <row r="1468" spans="3:3" x14ac:dyDescent="0.25">
      <c r="C1468" s="333"/>
    </row>
    <row r="1469" spans="3:3" x14ac:dyDescent="0.25">
      <c r="C1469" s="333"/>
    </row>
    <row r="1470" spans="3:3" x14ac:dyDescent="0.25">
      <c r="C1470" s="333"/>
    </row>
    <row r="1471" spans="3:3" x14ac:dyDescent="0.25">
      <c r="C1471" s="333"/>
    </row>
    <row r="1472" spans="3:3" x14ac:dyDescent="0.25">
      <c r="C1472" s="333"/>
    </row>
    <row r="1473" spans="3:3" x14ac:dyDescent="0.25">
      <c r="C1473" s="333"/>
    </row>
    <row r="1474" spans="3:3" x14ac:dyDescent="0.25">
      <c r="C1474" s="333"/>
    </row>
    <row r="1475" spans="3:3" x14ac:dyDescent="0.25">
      <c r="C1475" s="333"/>
    </row>
    <row r="1476" spans="3:3" x14ac:dyDescent="0.25">
      <c r="C1476" s="333"/>
    </row>
    <row r="1477" spans="3:3" x14ac:dyDescent="0.25">
      <c r="C1477" s="333"/>
    </row>
    <row r="1478" spans="3:3" x14ac:dyDescent="0.25">
      <c r="C1478" s="333"/>
    </row>
    <row r="1479" spans="3:3" x14ac:dyDescent="0.25">
      <c r="C1479" s="333"/>
    </row>
    <row r="1480" spans="3:3" x14ac:dyDescent="0.25">
      <c r="C1480" s="333"/>
    </row>
    <row r="1481" spans="3:3" x14ac:dyDescent="0.25">
      <c r="C1481" s="333"/>
    </row>
    <row r="1482" spans="3:3" x14ac:dyDescent="0.25">
      <c r="C1482" s="333"/>
    </row>
    <row r="1483" spans="3:3" x14ac:dyDescent="0.25">
      <c r="C1483" s="333"/>
    </row>
    <row r="1484" spans="3:3" x14ac:dyDescent="0.25">
      <c r="C1484" s="333"/>
    </row>
    <row r="1485" spans="3:3" x14ac:dyDescent="0.25">
      <c r="C1485" s="333"/>
    </row>
    <row r="1486" spans="3:3" x14ac:dyDescent="0.25">
      <c r="C1486" s="333"/>
    </row>
    <row r="1487" spans="3:3" x14ac:dyDescent="0.25">
      <c r="C1487" s="333"/>
    </row>
    <row r="1488" spans="3:3" x14ac:dyDescent="0.25">
      <c r="C1488" s="333"/>
    </row>
    <row r="1489" spans="3:3" x14ac:dyDescent="0.25">
      <c r="C1489" s="333"/>
    </row>
    <row r="1490" spans="3:3" x14ac:dyDescent="0.25">
      <c r="C1490" s="333"/>
    </row>
    <row r="1491" spans="3:3" x14ac:dyDescent="0.25">
      <c r="C1491" s="333"/>
    </row>
    <row r="1492" spans="3:3" x14ac:dyDescent="0.25">
      <c r="C1492" s="333"/>
    </row>
    <row r="1493" spans="3:3" x14ac:dyDescent="0.25">
      <c r="C1493" s="333"/>
    </row>
    <row r="1494" spans="3:3" x14ac:dyDescent="0.25">
      <c r="C1494" s="333"/>
    </row>
    <row r="1495" spans="3:3" x14ac:dyDescent="0.25">
      <c r="C1495" s="333"/>
    </row>
    <row r="1496" spans="3:3" x14ac:dyDescent="0.25">
      <c r="C1496" s="333"/>
    </row>
    <row r="1497" spans="3:3" x14ac:dyDescent="0.25">
      <c r="C1497" s="333"/>
    </row>
    <row r="1498" spans="3:3" x14ac:dyDescent="0.25">
      <c r="C1498" s="333"/>
    </row>
    <row r="1499" spans="3:3" x14ac:dyDescent="0.25">
      <c r="C1499" s="333"/>
    </row>
    <row r="1500" spans="3:3" x14ac:dyDescent="0.25">
      <c r="C1500" s="333"/>
    </row>
    <row r="1501" spans="3:3" x14ac:dyDescent="0.25">
      <c r="C1501" s="333"/>
    </row>
    <row r="1502" spans="3:3" x14ac:dyDescent="0.25">
      <c r="C1502" s="333"/>
    </row>
    <row r="1503" spans="3:3" x14ac:dyDescent="0.25">
      <c r="C1503" s="333"/>
    </row>
    <row r="1504" spans="3:3" x14ac:dyDescent="0.25">
      <c r="C1504" s="333"/>
    </row>
    <row r="1505" spans="3:3" x14ac:dyDescent="0.25">
      <c r="C1505" s="333"/>
    </row>
    <row r="1506" spans="3:3" x14ac:dyDescent="0.25">
      <c r="C1506" s="333"/>
    </row>
    <row r="1507" spans="3:3" x14ac:dyDescent="0.25">
      <c r="C1507" s="333"/>
    </row>
    <row r="1508" spans="3:3" x14ac:dyDescent="0.25">
      <c r="C1508" s="333"/>
    </row>
    <row r="1509" spans="3:3" x14ac:dyDescent="0.25">
      <c r="C1509" s="333"/>
    </row>
    <row r="1510" spans="3:3" x14ac:dyDescent="0.25">
      <c r="C1510" s="333"/>
    </row>
    <row r="1511" spans="3:3" x14ac:dyDescent="0.25">
      <c r="C1511" s="333"/>
    </row>
    <row r="1512" spans="3:3" x14ac:dyDescent="0.25">
      <c r="C1512" s="333"/>
    </row>
    <row r="1513" spans="3:3" x14ac:dyDescent="0.25">
      <c r="C1513" s="333"/>
    </row>
    <row r="1514" spans="3:3" x14ac:dyDescent="0.25">
      <c r="C1514" s="333"/>
    </row>
    <row r="1515" spans="3:3" x14ac:dyDescent="0.25">
      <c r="C1515" s="333"/>
    </row>
    <row r="1516" spans="3:3" x14ac:dyDescent="0.25">
      <c r="C1516" s="333"/>
    </row>
    <row r="1517" spans="3:3" x14ac:dyDescent="0.25">
      <c r="C1517" s="333"/>
    </row>
    <row r="1518" spans="3:3" x14ac:dyDescent="0.25">
      <c r="C1518" s="333"/>
    </row>
    <row r="1519" spans="3:3" x14ac:dyDescent="0.25">
      <c r="C1519" s="333"/>
    </row>
    <row r="1520" spans="3:3" x14ac:dyDescent="0.25">
      <c r="C1520" s="333"/>
    </row>
    <row r="1521" spans="3:3" x14ac:dyDescent="0.25">
      <c r="C1521" s="333"/>
    </row>
    <row r="1522" spans="3:3" x14ac:dyDescent="0.25">
      <c r="C1522" s="333"/>
    </row>
    <row r="1523" spans="3:3" x14ac:dyDescent="0.25">
      <c r="C1523" s="333"/>
    </row>
    <row r="1524" spans="3:3" x14ac:dyDescent="0.25">
      <c r="C1524" s="333"/>
    </row>
    <row r="1525" spans="3:3" x14ac:dyDescent="0.25">
      <c r="C1525" s="333"/>
    </row>
    <row r="1526" spans="3:3" x14ac:dyDescent="0.25">
      <c r="C1526" s="333"/>
    </row>
    <row r="1527" spans="3:3" x14ac:dyDescent="0.25">
      <c r="C1527" s="333"/>
    </row>
    <row r="1528" spans="3:3" x14ac:dyDescent="0.25">
      <c r="C1528" s="333"/>
    </row>
    <row r="1529" spans="3:3" x14ac:dyDescent="0.25">
      <c r="C1529" s="333"/>
    </row>
    <row r="1530" spans="3:3" x14ac:dyDescent="0.25">
      <c r="C1530" s="333"/>
    </row>
    <row r="1531" spans="3:3" x14ac:dyDescent="0.25">
      <c r="C1531" s="333"/>
    </row>
    <row r="1532" spans="3:3" x14ac:dyDescent="0.25">
      <c r="C1532" s="333"/>
    </row>
    <row r="1533" spans="3:3" x14ac:dyDescent="0.25">
      <c r="C1533" s="333"/>
    </row>
    <row r="1534" spans="3:3" x14ac:dyDescent="0.25">
      <c r="C1534" s="333"/>
    </row>
    <row r="1535" spans="3:3" x14ac:dyDescent="0.25">
      <c r="C1535" s="333"/>
    </row>
    <row r="1536" spans="3:3" x14ac:dyDescent="0.25">
      <c r="C1536" s="333"/>
    </row>
    <row r="1537" spans="3:3" x14ac:dyDescent="0.25">
      <c r="C1537" s="333"/>
    </row>
    <row r="1538" spans="3:3" x14ac:dyDescent="0.25">
      <c r="C1538" s="333"/>
    </row>
    <row r="1539" spans="3:3" x14ac:dyDescent="0.25">
      <c r="C1539" s="333"/>
    </row>
    <row r="1540" spans="3:3" x14ac:dyDescent="0.25">
      <c r="C1540" s="333"/>
    </row>
    <row r="1541" spans="3:3" x14ac:dyDescent="0.25">
      <c r="C1541" s="333"/>
    </row>
    <row r="1542" spans="3:3" x14ac:dyDescent="0.25">
      <c r="C1542" s="333"/>
    </row>
    <row r="1543" spans="3:3" x14ac:dyDescent="0.25">
      <c r="C1543" s="333"/>
    </row>
    <row r="1544" spans="3:3" x14ac:dyDescent="0.25">
      <c r="C1544" s="333"/>
    </row>
    <row r="1545" spans="3:3" x14ac:dyDescent="0.25">
      <c r="C1545" s="333"/>
    </row>
    <row r="1546" spans="3:3" x14ac:dyDescent="0.25">
      <c r="C1546" s="333"/>
    </row>
    <row r="1547" spans="3:3" x14ac:dyDescent="0.25">
      <c r="C1547" s="333"/>
    </row>
    <row r="1548" spans="3:3" x14ac:dyDescent="0.25">
      <c r="C1548" s="333"/>
    </row>
    <row r="1549" spans="3:3" x14ac:dyDescent="0.25">
      <c r="C1549" s="333"/>
    </row>
    <row r="1550" spans="3:3" x14ac:dyDescent="0.25">
      <c r="C1550" s="333"/>
    </row>
    <row r="1551" spans="3:3" x14ac:dyDescent="0.25">
      <c r="C1551" s="333"/>
    </row>
    <row r="1552" spans="3:3" x14ac:dyDescent="0.25">
      <c r="C1552" s="333"/>
    </row>
    <row r="1553" spans="3:3" x14ac:dyDescent="0.25">
      <c r="C1553" s="333"/>
    </row>
    <row r="1554" spans="3:3" x14ac:dyDescent="0.25">
      <c r="C1554" s="333"/>
    </row>
    <row r="1555" spans="3:3" x14ac:dyDescent="0.25">
      <c r="C1555" s="333"/>
    </row>
    <row r="1556" spans="3:3" x14ac:dyDescent="0.25">
      <c r="C1556" s="333"/>
    </row>
    <row r="1557" spans="3:3" x14ac:dyDescent="0.25">
      <c r="C1557" s="333"/>
    </row>
    <row r="1558" spans="3:3" x14ac:dyDescent="0.25">
      <c r="C1558" s="333"/>
    </row>
    <row r="1559" spans="3:3" x14ac:dyDescent="0.25">
      <c r="C1559" s="333"/>
    </row>
    <row r="1560" spans="3:3" x14ac:dyDescent="0.25">
      <c r="C1560" s="333"/>
    </row>
    <row r="1561" spans="3:3" x14ac:dyDescent="0.25">
      <c r="C1561" s="333"/>
    </row>
    <row r="1562" spans="3:3" x14ac:dyDescent="0.25">
      <c r="C1562" s="333"/>
    </row>
    <row r="1563" spans="3:3" x14ac:dyDescent="0.25">
      <c r="C1563" s="333"/>
    </row>
    <row r="1564" spans="3:3" x14ac:dyDescent="0.25">
      <c r="C1564" s="333"/>
    </row>
    <row r="1565" spans="3:3" x14ac:dyDescent="0.25">
      <c r="C1565" s="333"/>
    </row>
    <row r="1566" spans="3:3" x14ac:dyDescent="0.25">
      <c r="C1566" s="333"/>
    </row>
    <row r="1567" spans="3:3" x14ac:dyDescent="0.25">
      <c r="C1567" s="333"/>
    </row>
    <row r="1568" spans="3:3" x14ac:dyDescent="0.25">
      <c r="C1568" s="333"/>
    </row>
    <row r="1569" spans="3:3" x14ac:dyDescent="0.25">
      <c r="C1569" s="333"/>
    </row>
    <row r="1570" spans="3:3" x14ac:dyDescent="0.25">
      <c r="C1570" s="333"/>
    </row>
    <row r="1571" spans="3:3" x14ac:dyDescent="0.25">
      <c r="C1571" s="333"/>
    </row>
    <row r="1572" spans="3:3" x14ac:dyDescent="0.25">
      <c r="C1572" s="333"/>
    </row>
    <row r="1573" spans="3:3" x14ac:dyDescent="0.25">
      <c r="C1573" s="333"/>
    </row>
    <row r="1574" spans="3:3" x14ac:dyDescent="0.25">
      <c r="C1574" s="333"/>
    </row>
    <row r="1575" spans="3:3" x14ac:dyDescent="0.25">
      <c r="C1575" s="333"/>
    </row>
    <row r="1576" spans="3:3" x14ac:dyDescent="0.25">
      <c r="C1576" s="333"/>
    </row>
    <row r="1577" spans="3:3" x14ac:dyDescent="0.25">
      <c r="C1577" s="333"/>
    </row>
    <row r="1578" spans="3:3" x14ac:dyDescent="0.25">
      <c r="C1578" s="333"/>
    </row>
    <row r="1579" spans="3:3" x14ac:dyDescent="0.25">
      <c r="C1579" s="333"/>
    </row>
    <row r="1580" spans="3:3" x14ac:dyDescent="0.25">
      <c r="C1580" s="333"/>
    </row>
    <row r="1581" spans="3:3" x14ac:dyDescent="0.25">
      <c r="C1581" s="333"/>
    </row>
    <row r="1582" spans="3:3" x14ac:dyDescent="0.25">
      <c r="C1582" s="333"/>
    </row>
    <row r="1583" spans="3:3" x14ac:dyDescent="0.25">
      <c r="C1583" s="333"/>
    </row>
    <row r="1584" spans="3:3" x14ac:dyDescent="0.25">
      <c r="C1584" s="333"/>
    </row>
    <row r="1585" spans="3:3" x14ac:dyDescent="0.25">
      <c r="C1585" s="333"/>
    </row>
    <row r="1586" spans="3:3" x14ac:dyDescent="0.25">
      <c r="C1586" s="333"/>
    </row>
    <row r="1587" spans="3:3" x14ac:dyDescent="0.25">
      <c r="C1587" s="333"/>
    </row>
    <row r="1588" spans="3:3" x14ac:dyDescent="0.25">
      <c r="C1588" s="333"/>
    </row>
    <row r="1589" spans="3:3" x14ac:dyDescent="0.25">
      <c r="C1589" s="333"/>
    </row>
    <row r="1590" spans="3:3" x14ac:dyDescent="0.25">
      <c r="C1590" s="333"/>
    </row>
    <row r="1591" spans="3:3" x14ac:dyDescent="0.25">
      <c r="C1591" s="333"/>
    </row>
    <row r="1592" spans="3:3" x14ac:dyDescent="0.25">
      <c r="C1592" s="333"/>
    </row>
    <row r="1593" spans="3:3" x14ac:dyDescent="0.25">
      <c r="C1593" s="333"/>
    </row>
    <row r="1594" spans="3:3" x14ac:dyDescent="0.25">
      <c r="C1594" s="333"/>
    </row>
    <row r="1595" spans="3:3" x14ac:dyDescent="0.25">
      <c r="C1595" s="333"/>
    </row>
    <row r="1596" spans="3:3" x14ac:dyDescent="0.25">
      <c r="C1596" s="333"/>
    </row>
    <row r="1597" spans="3:3" x14ac:dyDescent="0.25">
      <c r="C1597" s="333"/>
    </row>
    <row r="1598" spans="3:3" x14ac:dyDescent="0.25">
      <c r="C1598" s="333"/>
    </row>
    <row r="1599" spans="3:3" x14ac:dyDescent="0.25">
      <c r="C1599" s="333"/>
    </row>
    <row r="1600" spans="3:3" x14ac:dyDescent="0.25">
      <c r="C1600" s="333"/>
    </row>
    <row r="1601" spans="3:3" x14ac:dyDescent="0.25">
      <c r="C1601" s="333"/>
    </row>
    <row r="1602" spans="3:3" x14ac:dyDescent="0.25">
      <c r="C1602" s="333"/>
    </row>
    <row r="1603" spans="3:3" x14ac:dyDescent="0.25">
      <c r="C1603" s="333"/>
    </row>
    <row r="1604" spans="3:3" x14ac:dyDescent="0.25">
      <c r="C1604" s="333"/>
    </row>
    <row r="1605" spans="3:3" x14ac:dyDescent="0.25">
      <c r="C1605" s="333"/>
    </row>
    <row r="1606" spans="3:3" x14ac:dyDescent="0.25">
      <c r="C1606" s="333"/>
    </row>
    <row r="1607" spans="3:3" x14ac:dyDescent="0.25">
      <c r="C1607" s="333"/>
    </row>
    <row r="1608" spans="3:3" x14ac:dyDescent="0.25">
      <c r="C1608" s="333"/>
    </row>
    <row r="1609" spans="3:3" x14ac:dyDescent="0.25">
      <c r="C1609" s="333"/>
    </row>
    <row r="1610" spans="3:3" x14ac:dyDescent="0.25">
      <c r="C1610" s="333"/>
    </row>
    <row r="1611" spans="3:3" x14ac:dyDescent="0.25">
      <c r="C1611" s="333"/>
    </row>
    <row r="1612" spans="3:3" x14ac:dyDescent="0.25">
      <c r="C1612" s="333"/>
    </row>
    <row r="1613" spans="3:3" x14ac:dyDescent="0.25">
      <c r="C1613" s="333"/>
    </row>
    <row r="1614" spans="3:3" x14ac:dyDescent="0.25">
      <c r="C1614" s="333"/>
    </row>
    <row r="1615" spans="3:3" x14ac:dyDescent="0.25">
      <c r="C1615" s="333"/>
    </row>
    <row r="1616" spans="3:3" x14ac:dyDescent="0.25">
      <c r="C1616" s="333"/>
    </row>
    <row r="1617" spans="3:3" x14ac:dyDescent="0.25">
      <c r="C1617" s="333"/>
    </row>
    <row r="1618" spans="3:3" x14ac:dyDescent="0.25">
      <c r="C1618" s="333"/>
    </row>
    <row r="1619" spans="3:3" x14ac:dyDescent="0.25">
      <c r="C1619" s="333"/>
    </row>
    <row r="1620" spans="3:3" x14ac:dyDescent="0.25">
      <c r="C1620" s="333"/>
    </row>
    <row r="1621" spans="3:3" x14ac:dyDescent="0.25">
      <c r="C1621" s="333"/>
    </row>
    <row r="1622" spans="3:3" x14ac:dyDescent="0.25">
      <c r="C1622" s="333"/>
    </row>
    <row r="1623" spans="3:3" x14ac:dyDescent="0.25">
      <c r="C1623" s="333"/>
    </row>
    <row r="1624" spans="3:3" x14ac:dyDescent="0.25">
      <c r="C1624" s="333"/>
    </row>
    <row r="1625" spans="3:3" x14ac:dyDescent="0.25">
      <c r="C1625" s="333"/>
    </row>
    <row r="1626" spans="3:3" x14ac:dyDescent="0.25">
      <c r="C1626" s="333"/>
    </row>
    <row r="1627" spans="3:3" x14ac:dyDescent="0.25">
      <c r="C1627" s="333"/>
    </row>
    <row r="1628" spans="3:3" x14ac:dyDescent="0.25">
      <c r="C1628" s="333"/>
    </row>
    <row r="1629" spans="3:3" x14ac:dyDescent="0.25">
      <c r="C1629" s="333"/>
    </row>
    <row r="1630" spans="3:3" x14ac:dyDescent="0.25">
      <c r="C1630" s="333"/>
    </row>
    <row r="1631" spans="3:3" x14ac:dyDescent="0.25">
      <c r="C1631" s="333"/>
    </row>
    <row r="1632" spans="3:3" x14ac:dyDescent="0.25">
      <c r="C1632" s="333"/>
    </row>
    <row r="1633" spans="3:3" x14ac:dyDescent="0.25">
      <c r="C1633" s="333"/>
    </row>
    <row r="1634" spans="3:3" x14ac:dyDescent="0.25">
      <c r="C1634" s="333"/>
    </row>
    <row r="1635" spans="3:3" x14ac:dyDescent="0.25">
      <c r="C1635" s="333"/>
    </row>
    <row r="1636" spans="3:3" x14ac:dyDescent="0.25">
      <c r="C1636" s="333"/>
    </row>
    <row r="1637" spans="3:3" x14ac:dyDescent="0.25">
      <c r="C1637" s="333"/>
    </row>
    <row r="1638" spans="3:3" x14ac:dyDescent="0.25">
      <c r="C1638" s="333"/>
    </row>
    <row r="1639" spans="3:3" x14ac:dyDescent="0.25">
      <c r="C1639" s="333"/>
    </row>
    <row r="1640" spans="3:3" x14ac:dyDescent="0.25">
      <c r="C1640" s="333"/>
    </row>
    <row r="1641" spans="3:3" x14ac:dyDescent="0.25">
      <c r="C1641" s="333"/>
    </row>
    <row r="1642" spans="3:3" x14ac:dyDescent="0.25">
      <c r="C1642" s="333"/>
    </row>
    <row r="1643" spans="3:3" x14ac:dyDescent="0.25">
      <c r="C1643" s="333"/>
    </row>
    <row r="1644" spans="3:3" x14ac:dyDescent="0.25">
      <c r="C1644" s="333"/>
    </row>
    <row r="1645" spans="3:3" x14ac:dyDescent="0.25">
      <c r="C1645" s="333"/>
    </row>
    <row r="1646" spans="3:3" x14ac:dyDescent="0.25">
      <c r="C1646" s="333"/>
    </row>
    <row r="1647" spans="3:3" x14ac:dyDescent="0.25">
      <c r="C1647" s="333"/>
    </row>
    <row r="1648" spans="3:3" x14ac:dyDescent="0.25">
      <c r="C1648" s="333"/>
    </row>
    <row r="1649" spans="3:3" x14ac:dyDescent="0.25">
      <c r="C1649" s="333"/>
    </row>
    <row r="1650" spans="3:3" x14ac:dyDescent="0.25">
      <c r="C1650" s="333"/>
    </row>
    <row r="1651" spans="3:3" x14ac:dyDescent="0.25">
      <c r="C1651" s="333"/>
    </row>
    <row r="1652" spans="3:3" x14ac:dyDescent="0.25">
      <c r="C1652" s="333"/>
    </row>
    <row r="1653" spans="3:3" x14ac:dyDescent="0.25">
      <c r="C1653" s="333"/>
    </row>
    <row r="1654" spans="3:3" x14ac:dyDescent="0.25">
      <c r="C1654" s="333"/>
    </row>
    <row r="1655" spans="3:3" x14ac:dyDescent="0.25">
      <c r="C1655" s="333"/>
    </row>
    <row r="1656" spans="3:3" x14ac:dyDescent="0.25">
      <c r="C1656" s="333"/>
    </row>
    <row r="1657" spans="3:3" x14ac:dyDescent="0.25">
      <c r="C1657" s="333"/>
    </row>
    <row r="1658" spans="3:3" x14ac:dyDescent="0.25">
      <c r="C1658" s="333"/>
    </row>
    <row r="1659" spans="3:3" x14ac:dyDescent="0.25">
      <c r="C1659" s="333"/>
    </row>
    <row r="1660" spans="3:3" x14ac:dyDescent="0.25">
      <c r="C1660" s="333"/>
    </row>
    <row r="1661" spans="3:3" x14ac:dyDescent="0.25">
      <c r="C1661" s="333"/>
    </row>
    <row r="1662" spans="3:3" x14ac:dyDescent="0.25">
      <c r="C1662" s="333"/>
    </row>
    <row r="1663" spans="3:3" x14ac:dyDescent="0.25">
      <c r="C1663" s="333"/>
    </row>
    <row r="1664" spans="3:3" x14ac:dyDescent="0.25">
      <c r="C1664" s="333"/>
    </row>
    <row r="1665" spans="3:3" x14ac:dyDescent="0.25">
      <c r="C1665" s="333"/>
    </row>
    <row r="1666" spans="3:3" x14ac:dyDescent="0.25">
      <c r="C1666" s="333"/>
    </row>
    <row r="1667" spans="3:3" x14ac:dyDescent="0.25">
      <c r="C1667" s="333"/>
    </row>
    <row r="1668" spans="3:3" x14ac:dyDescent="0.25">
      <c r="C1668" s="333"/>
    </row>
    <row r="1669" spans="3:3" x14ac:dyDescent="0.25">
      <c r="C1669" s="333"/>
    </row>
    <row r="1670" spans="3:3" x14ac:dyDescent="0.25">
      <c r="C1670" s="333"/>
    </row>
    <row r="1671" spans="3:3" x14ac:dyDescent="0.25">
      <c r="C1671" s="333"/>
    </row>
    <row r="1672" spans="3:3" x14ac:dyDescent="0.25">
      <c r="C1672" s="333"/>
    </row>
    <row r="1673" spans="3:3" x14ac:dyDescent="0.25">
      <c r="C1673" s="333"/>
    </row>
    <row r="1674" spans="3:3" x14ac:dyDescent="0.25">
      <c r="C1674" s="333"/>
    </row>
    <row r="1675" spans="3:3" x14ac:dyDescent="0.25">
      <c r="C1675" s="333"/>
    </row>
    <row r="1676" spans="3:3" x14ac:dyDescent="0.25">
      <c r="C1676" s="333"/>
    </row>
    <row r="1677" spans="3:3" x14ac:dyDescent="0.25">
      <c r="C1677" s="333"/>
    </row>
    <row r="1678" spans="3:3" x14ac:dyDescent="0.25">
      <c r="C1678" s="333"/>
    </row>
    <row r="1679" spans="3:3" x14ac:dyDescent="0.25">
      <c r="C1679" s="333"/>
    </row>
    <row r="1680" spans="3:3" x14ac:dyDescent="0.25">
      <c r="C1680" s="333"/>
    </row>
    <row r="1681" spans="3:3" x14ac:dyDescent="0.25">
      <c r="C1681" s="333"/>
    </row>
    <row r="1682" spans="3:3" x14ac:dyDescent="0.25">
      <c r="C1682" s="333"/>
    </row>
    <row r="1683" spans="3:3" x14ac:dyDescent="0.25">
      <c r="C1683" s="333"/>
    </row>
    <row r="1684" spans="3:3" x14ac:dyDescent="0.25">
      <c r="C1684" s="333"/>
    </row>
    <row r="1685" spans="3:3" x14ac:dyDescent="0.25">
      <c r="C1685" s="333"/>
    </row>
    <row r="1686" spans="3:3" x14ac:dyDescent="0.25">
      <c r="C1686" s="333"/>
    </row>
    <row r="1687" spans="3:3" x14ac:dyDescent="0.25">
      <c r="C1687" s="333"/>
    </row>
    <row r="1688" spans="3:3" x14ac:dyDescent="0.25">
      <c r="C1688" s="333"/>
    </row>
    <row r="1689" spans="3:3" x14ac:dyDescent="0.25">
      <c r="C1689" s="333"/>
    </row>
    <row r="1690" spans="3:3" x14ac:dyDescent="0.25">
      <c r="C1690" s="333"/>
    </row>
    <row r="1691" spans="3:3" x14ac:dyDescent="0.25">
      <c r="C1691" s="333"/>
    </row>
    <row r="1692" spans="3:3" x14ac:dyDescent="0.25">
      <c r="C1692" s="333"/>
    </row>
    <row r="1693" spans="3:3" x14ac:dyDescent="0.25">
      <c r="C1693" s="333"/>
    </row>
    <row r="1694" spans="3:3" x14ac:dyDescent="0.25">
      <c r="C1694" s="333"/>
    </row>
    <row r="1695" spans="3:3" x14ac:dyDescent="0.25">
      <c r="C1695" s="333"/>
    </row>
    <row r="1696" spans="3:3" x14ac:dyDescent="0.25">
      <c r="C1696" s="333"/>
    </row>
    <row r="1697" spans="3:3" x14ac:dyDescent="0.25">
      <c r="C1697" s="333"/>
    </row>
    <row r="1698" spans="3:3" x14ac:dyDescent="0.25">
      <c r="C1698" s="333"/>
    </row>
    <row r="1699" spans="3:3" x14ac:dyDescent="0.25">
      <c r="C1699" s="333"/>
    </row>
    <row r="1700" spans="3:3" x14ac:dyDescent="0.25">
      <c r="C1700" s="333"/>
    </row>
    <row r="1701" spans="3:3" x14ac:dyDescent="0.25">
      <c r="C1701" s="333"/>
    </row>
    <row r="1702" spans="3:3" x14ac:dyDescent="0.25">
      <c r="C1702" s="333"/>
    </row>
    <row r="1703" spans="3:3" x14ac:dyDescent="0.25">
      <c r="C1703" s="333"/>
    </row>
    <row r="1704" spans="3:3" x14ac:dyDescent="0.25">
      <c r="C1704" s="333"/>
    </row>
    <row r="1705" spans="3:3" x14ac:dyDescent="0.25">
      <c r="C1705" s="333"/>
    </row>
    <row r="1706" spans="3:3" x14ac:dyDescent="0.25">
      <c r="C1706" s="333"/>
    </row>
    <row r="1707" spans="3:3" x14ac:dyDescent="0.25">
      <c r="C1707" s="333"/>
    </row>
    <row r="1708" spans="3:3" x14ac:dyDescent="0.25">
      <c r="C1708" s="333"/>
    </row>
    <row r="1709" spans="3:3" x14ac:dyDescent="0.25">
      <c r="C1709" s="333"/>
    </row>
    <row r="1710" spans="3:3" x14ac:dyDescent="0.25">
      <c r="C1710" s="333"/>
    </row>
    <row r="1711" spans="3:3" x14ac:dyDescent="0.25">
      <c r="C1711" s="333"/>
    </row>
    <row r="1712" spans="3:3" x14ac:dyDescent="0.25">
      <c r="C1712" s="333"/>
    </row>
    <row r="1713" spans="3:3" x14ac:dyDescent="0.25">
      <c r="C1713" s="333"/>
    </row>
    <row r="1714" spans="3:3" x14ac:dyDescent="0.25">
      <c r="C1714" s="333"/>
    </row>
    <row r="1715" spans="3:3" x14ac:dyDescent="0.25">
      <c r="C1715" s="333"/>
    </row>
    <row r="1716" spans="3:3" x14ac:dyDescent="0.25">
      <c r="C1716" s="333"/>
    </row>
    <row r="1717" spans="3:3" x14ac:dyDescent="0.25">
      <c r="C1717" s="333"/>
    </row>
    <row r="1718" spans="3:3" x14ac:dyDescent="0.25">
      <c r="C1718" s="333"/>
    </row>
    <row r="1719" spans="3:3" x14ac:dyDescent="0.25">
      <c r="C1719" s="333"/>
    </row>
    <row r="1720" spans="3:3" x14ac:dyDescent="0.25">
      <c r="C1720" s="333"/>
    </row>
    <row r="1721" spans="3:3" x14ac:dyDescent="0.25">
      <c r="C1721" s="333"/>
    </row>
    <row r="1722" spans="3:3" x14ac:dyDescent="0.25">
      <c r="C1722" s="333"/>
    </row>
    <row r="1723" spans="3:3" x14ac:dyDescent="0.25">
      <c r="C1723" s="333"/>
    </row>
    <row r="1724" spans="3:3" x14ac:dyDescent="0.25">
      <c r="C1724" s="333"/>
    </row>
    <row r="1725" spans="3:3" x14ac:dyDescent="0.25">
      <c r="C1725" s="333"/>
    </row>
    <row r="1726" spans="3:3" x14ac:dyDescent="0.25">
      <c r="C1726" s="333"/>
    </row>
    <row r="1727" spans="3:3" x14ac:dyDescent="0.25">
      <c r="C1727" s="333"/>
    </row>
    <row r="1728" spans="3:3" x14ac:dyDescent="0.25">
      <c r="C1728" s="333"/>
    </row>
    <row r="1729" spans="3:3" x14ac:dyDescent="0.25">
      <c r="C1729" s="333"/>
    </row>
    <row r="1730" spans="3:3" x14ac:dyDescent="0.25">
      <c r="C1730" s="333"/>
    </row>
    <row r="1731" spans="3:3" x14ac:dyDescent="0.25">
      <c r="C1731" s="333"/>
    </row>
    <row r="1732" spans="3:3" x14ac:dyDescent="0.25">
      <c r="C1732" s="333"/>
    </row>
    <row r="1733" spans="3:3" x14ac:dyDescent="0.25">
      <c r="C1733" s="333"/>
    </row>
    <row r="1734" spans="3:3" x14ac:dyDescent="0.25">
      <c r="C1734" s="333"/>
    </row>
    <row r="1735" spans="3:3" x14ac:dyDescent="0.25">
      <c r="C1735" s="333"/>
    </row>
    <row r="1736" spans="3:3" x14ac:dyDescent="0.25">
      <c r="C1736" s="333"/>
    </row>
    <row r="1737" spans="3:3" x14ac:dyDescent="0.25">
      <c r="C1737" s="333"/>
    </row>
    <row r="1738" spans="3:3" x14ac:dyDescent="0.25">
      <c r="C1738" s="333"/>
    </row>
    <row r="1739" spans="3:3" x14ac:dyDescent="0.25">
      <c r="C1739" s="333"/>
    </row>
    <row r="1740" spans="3:3" x14ac:dyDescent="0.25">
      <c r="C1740" s="333"/>
    </row>
    <row r="1741" spans="3:3" x14ac:dyDescent="0.25">
      <c r="C1741" s="333"/>
    </row>
    <row r="1742" spans="3:3" x14ac:dyDescent="0.25">
      <c r="C1742" s="333"/>
    </row>
    <row r="1743" spans="3:3" x14ac:dyDescent="0.25">
      <c r="C1743" s="333"/>
    </row>
    <row r="1744" spans="3:3" x14ac:dyDescent="0.25">
      <c r="C1744" s="333"/>
    </row>
    <row r="1745" spans="3:3" x14ac:dyDescent="0.25">
      <c r="C1745" s="333"/>
    </row>
    <row r="1746" spans="3:3" x14ac:dyDescent="0.25">
      <c r="C1746" s="333"/>
    </row>
    <row r="1747" spans="3:3" x14ac:dyDescent="0.25">
      <c r="C1747" s="333"/>
    </row>
    <row r="1748" spans="3:3" x14ac:dyDescent="0.25">
      <c r="C1748" s="333"/>
    </row>
    <row r="1749" spans="3:3" x14ac:dyDescent="0.25">
      <c r="C1749" s="333"/>
    </row>
    <row r="1750" spans="3:3" x14ac:dyDescent="0.25">
      <c r="C1750" s="333"/>
    </row>
    <row r="1751" spans="3:3" x14ac:dyDescent="0.25">
      <c r="C1751" s="333"/>
    </row>
    <row r="1752" spans="3:3" x14ac:dyDescent="0.25">
      <c r="C1752" s="333"/>
    </row>
    <row r="1753" spans="3:3" x14ac:dyDescent="0.25">
      <c r="C1753" s="333"/>
    </row>
    <row r="1754" spans="3:3" x14ac:dyDescent="0.25">
      <c r="C1754" s="333"/>
    </row>
    <row r="1755" spans="3:3" x14ac:dyDescent="0.25">
      <c r="C1755" s="333"/>
    </row>
    <row r="1756" spans="3:3" x14ac:dyDescent="0.25">
      <c r="C1756" s="333"/>
    </row>
    <row r="1757" spans="3:3" x14ac:dyDescent="0.25">
      <c r="C1757" s="333"/>
    </row>
    <row r="1758" spans="3:3" x14ac:dyDescent="0.25">
      <c r="C1758" s="333"/>
    </row>
    <row r="1759" spans="3:3" x14ac:dyDescent="0.25">
      <c r="C1759" s="333"/>
    </row>
    <row r="1760" spans="3:3" x14ac:dyDescent="0.25">
      <c r="C1760" s="333"/>
    </row>
    <row r="1761" spans="3:3" x14ac:dyDescent="0.25">
      <c r="C1761" s="333"/>
    </row>
    <row r="1762" spans="3:3" x14ac:dyDescent="0.25">
      <c r="C1762" s="333"/>
    </row>
    <row r="1763" spans="3:3" x14ac:dyDescent="0.25">
      <c r="C1763" s="333"/>
    </row>
    <row r="1764" spans="3:3" x14ac:dyDescent="0.25">
      <c r="C1764" s="333"/>
    </row>
    <row r="1765" spans="3:3" x14ac:dyDescent="0.25">
      <c r="C1765" s="333"/>
    </row>
    <row r="1766" spans="3:3" x14ac:dyDescent="0.25">
      <c r="C1766" s="333"/>
    </row>
    <row r="1767" spans="3:3" x14ac:dyDescent="0.25">
      <c r="C1767" s="333"/>
    </row>
    <row r="1768" spans="3:3" x14ac:dyDescent="0.25">
      <c r="C1768" s="333"/>
    </row>
    <row r="1769" spans="3:3" x14ac:dyDescent="0.25">
      <c r="C1769" s="333"/>
    </row>
    <row r="1770" spans="3:3" x14ac:dyDescent="0.25">
      <c r="C1770" s="333"/>
    </row>
    <row r="1771" spans="3:3" x14ac:dyDescent="0.25">
      <c r="C1771" s="333"/>
    </row>
    <row r="1772" spans="3:3" x14ac:dyDescent="0.25">
      <c r="C1772" s="333"/>
    </row>
    <row r="1773" spans="3:3" x14ac:dyDescent="0.25">
      <c r="C1773" s="333"/>
    </row>
    <row r="1774" spans="3:3" x14ac:dyDescent="0.25">
      <c r="C1774" s="333"/>
    </row>
    <row r="1775" spans="3:3" x14ac:dyDescent="0.25">
      <c r="C1775" s="333"/>
    </row>
    <row r="1776" spans="3:3" x14ac:dyDescent="0.25">
      <c r="C1776" s="333"/>
    </row>
    <row r="1777" spans="3:3" x14ac:dyDescent="0.25">
      <c r="C1777" s="333"/>
    </row>
    <row r="1778" spans="3:3" x14ac:dyDescent="0.25">
      <c r="C1778" s="333"/>
    </row>
    <row r="1779" spans="3:3" x14ac:dyDescent="0.25">
      <c r="C1779" s="333"/>
    </row>
    <row r="1780" spans="3:3" x14ac:dyDescent="0.25">
      <c r="C1780" s="333"/>
    </row>
    <row r="1781" spans="3:3" x14ac:dyDescent="0.25">
      <c r="C1781" s="333"/>
    </row>
    <row r="1782" spans="3:3" x14ac:dyDescent="0.25">
      <c r="C1782" s="333"/>
    </row>
    <row r="1783" spans="3:3" x14ac:dyDescent="0.25">
      <c r="C1783" s="333"/>
    </row>
    <row r="1784" spans="3:3" x14ac:dyDescent="0.25">
      <c r="C1784" s="333"/>
    </row>
    <row r="1785" spans="3:3" x14ac:dyDescent="0.25">
      <c r="C1785" s="333"/>
    </row>
    <row r="1786" spans="3:3" x14ac:dyDescent="0.25">
      <c r="C1786" s="333"/>
    </row>
    <row r="1787" spans="3:3" x14ac:dyDescent="0.25">
      <c r="C1787" s="333"/>
    </row>
    <row r="1788" spans="3:3" x14ac:dyDescent="0.25">
      <c r="C1788" s="333"/>
    </row>
    <row r="1789" spans="3:3" x14ac:dyDescent="0.25">
      <c r="C1789" s="333"/>
    </row>
    <row r="1790" spans="3:3" x14ac:dyDescent="0.25">
      <c r="C1790" s="333"/>
    </row>
    <row r="1791" spans="3:3" x14ac:dyDescent="0.25">
      <c r="C1791" s="333"/>
    </row>
    <row r="1792" spans="3:3" x14ac:dyDescent="0.25">
      <c r="C1792" s="333"/>
    </row>
    <row r="1793" spans="3:3" x14ac:dyDescent="0.25">
      <c r="C1793" s="333"/>
    </row>
    <row r="1794" spans="3:3" x14ac:dyDescent="0.25">
      <c r="C1794" s="333"/>
    </row>
    <row r="1795" spans="3:3" x14ac:dyDescent="0.25">
      <c r="C1795" s="333"/>
    </row>
    <row r="1796" spans="3:3" x14ac:dyDescent="0.25">
      <c r="C1796" s="333"/>
    </row>
    <row r="1797" spans="3:3" x14ac:dyDescent="0.25">
      <c r="C1797" s="333"/>
    </row>
    <row r="1798" spans="3:3" x14ac:dyDescent="0.25">
      <c r="C1798" s="333"/>
    </row>
    <row r="1799" spans="3:3" x14ac:dyDescent="0.25">
      <c r="C1799" s="333"/>
    </row>
    <row r="1800" spans="3:3" x14ac:dyDescent="0.25">
      <c r="C1800" s="333"/>
    </row>
    <row r="1801" spans="3:3" x14ac:dyDescent="0.25">
      <c r="C1801" s="333"/>
    </row>
    <row r="1802" spans="3:3" x14ac:dyDescent="0.25">
      <c r="C1802" s="333"/>
    </row>
    <row r="1803" spans="3:3" x14ac:dyDescent="0.25">
      <c r="C1803" s="333"/>
    </row>
    <row r="1804" spans="3:3" x14ac:dyDescent="0.25">
      <c r="C1804" s="333"/>
    </row>
    <row r="1805" spans="3:3" x14ac:dyDescent="0.25">
      <c r="C1805" s="333"/>
    </row>
    <row r="1806" spans="3:3" x14ac:dyDescent="0.25">
      <c r="C1806" s="333"/>
    </row>
    <row r="1807" spans="3:3" x14ac:dyDescent="0.25">
      <c r="C1807" s="333"/>
    </row>
    <row r="1808" spans="3:3" x14ac:dyDescent="0.25">
      <c r="C1808" s="333"/>
    </row>
    <row r="1809" spans="3:3" x14ac:dyDescent="0.25">
      <c r="C1809" s="333"/>
    </row>
    <row r="1810" spans="3:3" x14ac:dyDescent="0.25">
      <c r="C1810" s="333"/>
    </row>
    <row r="1811" spans="3:3" x14ac:dyDescent="0.25">
      <c r="C1811" s="333"/>
    </row>
    <row r="1812" spans="3:3" x14ac:dyDescent="0.25">
      <c r="C1812" s="333"/>
    </row>
    <row r="1813" spans="3:3" x14ac:dyDescent="0.25">
      <c r="C1813" s="333"/>
    </row>
    <row r="1814" spans="3:3" x14ac:dyDescent="0.25">
      <c r="C1814" s="333"/>
    </row>
    <row r="1815" spans="3:3" x14ac:dyDescent="0.25">
      <c r="C1815" s="333"/>
    </row>
    <row r="1816" spans="3:3" x14ac:dyDescent="0.25">
      <c r="C1816" s="333"/>
    </row>
    <row r="1817" spans="3:3" x14ac:dyDescent="0.25">
      <c r="C1817" s="333"/>
    </row>
    <row r="1818" spans="3:3" x14ac:dyDescent="0.25">
      <c r="C1818" s="333"/>
    </row>
    <row r="1819" spans="3:3" x14ac:dyDescent="0.25">
      <c r="C1819" s="333"/>
    </row>
    <row r="1820" spans="3:3" x14ac:dyDescent="0.25">
      <c r="C1820" s="333"/>
    </row>
    <row r="1821" spans="3:3" x14ac:dyDescent="0.25">
      <c r="C1821" s="333"/>
    </row>
    <row r="1822" spans="3:3" x14ac:dyDescent="0.25">
      <c r="C1822" s="333"/>
    </row>
    <row r="1823" spans="3:3" x14ac:dyDescent="0.25">
      <c r="C1823" s="333"/>
    </row>
    <row r="1824" spans="3:3" x14ac:dyDescent="0.25">
      <c r="C1824" s="333"/>
    </row>
    <row r="1825" spans="3:3" x14ac:dyDescent="0.25">
      <c r="C1825" s="333"/>
    </row>
    <row r="1826" spans="3:3" x14ac:dyDescent="0.25">
      <c r="C1826" s="333"/>
    </row>
    <row r="1827" spans="3:3" x14ac:dyDescent="0.25">
      <c r="C1827" s="333"/>
    </row>
    <row r="1828" spans="3:3" x14ac:dyDescent="0.25">
      <c r="C1828" s="333"/>
    </row>
    <row r="1829" spans="3:3" x14ac:dyDescent="0.25">
      <c r="C1829" s="333"/>
    </row>
    <row r="1830" spans="3:3" x14ac:dyDescent="0.25">
      <c r="C1830" s="333"/>
    </row>
    <row r="1831" spans="3:3" x14ac:dyDescent="0.25">
      <c r="C1831" s="333"/>
    </row>
    <row r="1832" spans="3:3" x14ac:dyDescent="0.25">
      <c r="C1832" s="333"/>
    </row>
    <row r="1833" spans="3:3" x14ac:dyDescent="0.25">
      <c r="C1833" s="333"/>
    </row>
    <row r="1834" spans="3:3" x14ac:dyDescent="0.25">
      <c r="C1834" s="333"/>
    </row>
    <row r="1835" spans="3:3" x14ac:dyDescent="0.25">
      <c r="C1835" s="333"/>
    </row>
    <row r="1836" spans="3:3" x14ac:dyDescent="0.25">
      <c r="C1836" s="333"/>
    </row>
    <row r="1837" spans="3:3" x14ac:dyDescent="0.25">
      <c r="C1837" s="333"/>
    </row>
    <row r="1838" spans="3:3" x14ac:dyDescent="0.25">
      <c r="C1838" s="333"/>
    </row>
    <row r="1839" spans="3:3" x14ac:dyDescent="0.25">
      <c r="C1839" s="333"/>
    </row>
    <row r="1840" spans="3:3" x14ac:dyDescent="0.25">
      <c r="C1840" s="333"/>
    </row>
    <row r="1841" spans="3:3" x14ac:dyDescent="0.25">
      <c r="C1841" s="333"/>
    </row>
    <row r="1842" spans="3:3" x14ac:dyDescent="0.25">
      <c r="C1842" s="333"/>
    </row>
    <row r="1843" spans="3:3" x14ac:dyDescent="0.25">
      <c r="C1843" s="333"/>
    </row>
    <row r="1844" spans="3:3" x14ac:dyDescent="0.25">
      <c r="C1844" s="333"/>
    </row>
    <row r="1845" spans="3:3" x14ac:dyDescent="0.25">
      <c r="C1845" s="333"/>
    </row>
    <row r="1846" spans="3:3" x14ac:dyDescent="0.25">
      <c r="C1846" s="333"/>
    </row>
    <row r="1847" spans="3:3" x14ac:dyDescent="0.25">
      <c r="C1847" s="333"/>
    </row>
    <row r="1848" spans="3:3" x14ac:dyDescent="0.25">
      <c r="C1848" s="333"/>
    </row>
    <row r="1849" spans="3:3" x14ac:dyDescent="0.25">
      <c r="C1849" s="333"/>
    </row>
    <row r="1850" spans="3:3" x14ac:dyDescent="0.25">
      <c r="C1850" s="333"/>
    </row>
    <row r="1851" spans="3:3" x14ac:dyDescent="0.25">
      <c r="C1851" s="333"/>
    </row>
    <row r="1852" spans="3:3" x14ac:dyDescent="0.25">
      <c r="C1852" s="333"/>
    </row>
    <row r="1853" spans="3:3" x14ac:dyDescent="0.25">
      <c r="C1853" s="333"/>
    </row>
    <row r="1854" spans="3:3" x14ac:dyDescent="0.25">
      <c r="C1854" s="333"/>
    </row>
    <row r="1855" spans="3:3" x14ac:dyDescent="0.25">
      <c r="C1855" s="333"/>
    </row>
    <row r="1856" spans="3:3" x14ac:dyDescent="0.25">
      <c r="C1856" s="333"/>
    </row>
    <row r="1857" spans="3:3" x14ac:dyDescent="0.25">
      <c r="C1857" s="333"/>
    </row>
    <row r="1858" spans="3:3" x14ac:dyDescent="0.25">
      <c r="C1858" s="333"/>
    </row>
    <row r="1859" spans="3:3" x14ac:dyDescent="0.25">
      <c r="C1859" s="333"/>
    </row>
    <row r="1860" spans="3:3" x14ac:dyDescent="0.25">
      <c r="C1860" s="333"/>
    </row>
    <row r="1861" spans="3:3" x14ac:dyDescent="0.25">
      <c r="C1861" s="333"/>
    </row>
    <row r="1862" spans="3:3" x14ac:dyDescent="0.25">
      <c r="C1862" s="333"/>
    </row>
    <row r="1863" spans="3:3" x14ac:dyDescent="0.25">
      <c r="C1863" s="333"/>
    </row>
    <row r="1864" spans="3:3" x14ac:dyDescent="0.25">
      <c r="C1864" s="333"/>
    </row>
    <row r="1865" spans="3:3" x14ac:dyDescent="0.25">
      <c r="C1865" s="333"/>
    </row>
    <row r="1866" spans="3:3" x14ac:dyDescent="0.25">
      <c r="C1866" s="333"/>
    </row>
    <row r="1867" spans="3:3" x14ac:dyDescent="0.25">
      <c r="C1867" s="333"/>
    </row>
    <row r="1868" spans="3:3" x14ac:dyDescent="0.25">
      <c r="C1868" s="333"/>
    </row>
    <row r="1869" spans="3:3" x14ac:dyDescent="0.25">
      <c r="C1869" s="333"/>
    </row>
    <row r="1870" spans="3:3" x14ac:dyDescent="0.25">
      <c r="C1870" s="333"/>
    </row>
    <row r="1871" spans="3:3" x14ac:dyDescent="0.25">
      <c r="C1871" s="333"/>
    </row>
    <row r="1872" spans="3:3" x14ac:dyDescent="0.25">
      <c r="C1872" s="333"/>
    </row>
    <row r="1873" spans="3:3" x14ac:dyDescent="0.25">
      <c r="C1873" s="333"/>
    </row>
    <row r="1874" spans="3:3" x14ac:dyDescent="0.25">
      <c r="C1874" s="333"/>
    </row>
    <row r="1875" spans="3:3" x14ac:dyDescent="0.25">
      <c r="C1875" s="333"/>
    </row>
    <row r="1876" spans="3:3" x14ac:dyDescent="0.25">
      <c r="C1876" s="333"/>
    </row>
    <row r="1877" spans="3:3" x14ac:dyDescent="0.25">
      <c r="C1877" s="333"/>
    </row>
    <row r="1878" spans="3:3" x14ac:dyDescent="0.25">
      <c r="C1878" s="333"/>
    </row>
    <row r="1879" spans="3:3" x14ac:dyDescent="0.25">
      <c r="C1879" s="333"/>
    </row>
    <row r="1880" spans="3:3" x14ac:dyDescent="0.25">
      <c r="C1880" s="333"/>
    </row>
    <row r="1881" spans="3:3" x14ac:dyDescent="0.25">
      <c r="C1881" s="333"/>
    </row>
    <row r="1882" spans="3:3" x14ac:dyDescent="0.25">
      <c r="C1882" s="333"/>
    </row>
    <row r="1883" spans="3:3" x14ac:dyDescent="0.25">
      <c r="C1883" s="333"/>
    </row>
    <row r="1884" spans="3:3" x14ac:dyDescent="0.25">
      <c r="C1884" s="333"/>
    </row>
    <row r="1885" spans="3:3" x14ac:dyDescent="0.25">
      <c r="C1885" s="333"/>
    </row>
    <row r="1886" spans="3:3" x14ac:dyDescent="0.25">
      <c r="C1886" s="333"/>
    </row>
    <row r="1887" spans="3:3" x14ac:dyDescent="0.25">
      <c r="C1887" s="333"/>
    </row>
    <row r="1888" spans="3:3" x14ac:dyDescent="0.25">
      <c r="C1888" s="333"/>
    </row>
    <row r="1889" spans="3:3" x14ac:dyDescent="0.25">
      <c r="C1889" s="333"/>
    </row>
    <row r="1890" spans="3:3" x14ac:dyDescent="0.25">
      <c r="C1890" s="333"/>
    </row>
    <row r="1891" spans="3:3" x14ac:dyDescent="0.25">
      <c r="C1891" s="333"/>
    </row>
    <row r="1892" spans="3:3" x14ac:dyDescent="0.25">
      <c r="C1892" s="333"/>
    </row>
    <row r="1893" spans="3:3" x14ac:dyDescent="0.25">
      <c r="C1893" s="333"/>
    </row>
    <row r="1894" spans="3:3" x14ac:dyDescent="0.25">
      <c r="C1894" s="333"/>
    </row>
    <row r="1895" spans="3:3" x14ac:dyDescent="0.25">
      <c r="C1895" s="333"/>
    </row>
    <row r="1896" spans="3:3" x14ac:dyDescent="0.25">
      <c r="C1896" s="333"/>
    </row>
    <row r="1897" spans="3:3" x14ac:dyDescent="0.25">
      <c r="C1897" s="333"/>
    </row>
    <row r="1898" spans="3:3" x14ac:dyDescent="0.25">
      <c r="C1898" s="333"/>
    </row>
    <row r="1899" spans="3:3" x14ac:dyDescent="0.25">
      <c r="C1899" s="333"/>
    </row>
    <row r="1900" spans="3:3" x14ac:dyDescent="0.25">
      <c r="C1900" s="333"/>
    </row>
    <row r="1901" spans="3:3" x14ac:dyDescent="0.25">
      <c r="C1901" s="333"/>
    </row>
    <row r="1902" spans="3:3" x14ac:dyDescent="0.25">
      <c r="C1902" s="333"/>
    </row>
    <row r="1903" spans="3:3" x14ac:dyDescent="0.25">
      <c r="C1903" s="333"/>
    </row>
    <row r="1904" spans="3:3" x14ac:dyDescent="0.25">
      <c r="C1904" s="333"/>
    </row>
    <row r="1905" spans="3:3" x14ac:dyDescent="0.25">
      <c r="C1905" s="333"/>
    </row>
    <row r="1906" spans="3:3" x14ac:dyDescent="0.25">
      <c r="C1906" s="333"/>
    </row>
    <row r="1907" spans="3:3" x14ac:dyDescent="0.25">
      <c r="C1907" s="333"/>
    </row>
    <row r="1908" spans="3:3" x14ac:dyDescent="0.25">
      <c r="C1908" s="333"/>
    </row>
    <row r="1909" spans="3:3" x14ac:dyDescent="0.25">
      <c r="C1909" s="333"/>
    </row>
    <row r="1910" spans="3:3" x14ac:dyDescent="0.25">
      <c r="C1910" s="333"/>
    </row>
    <row r="1911" spans="3:3" x14ac:dyDescent="0.25">
      <c r="C1911" s="333"/>
    </row>
    <row r="1912" spans="3:3" x14ac:dyDescent="0.25">
      <c r="C1912" s="333"/>
    </row>
    <row r="1913" spans="3:3" x14ac:dyDescent="0.25">
      <c r="C1913" s="333"/>
    </row>
    <row r="1914" spans="3:3" x14ac:dyDescent="0.25">
      <c r="C1914" s="333"/>
    </row>
    <row r="1915" spans="3:3" x14ac:dyDescent="0.25">
      <c r="C1915" s="333"/>
    </row>
    <row r="1916" spans="3:3" x14ac:dyDescent="0.25">
      <c r="C1916" s="333"/>
    </row>
    <row r="1917" spans="3:3" x14ac:dyDescent="0.25">
      <c r="C1917" s="333"/>
    </row>
    <row r="1918" spans="3:3" x14ac:dyDescent="0.25">
      <c r="C1918" s="333"/>
    </row>
    <row r="1919" spans="3:3" x14ac:dyDescent="0.25">
      <c r="C1919" s="333"/>
    </row>
    <row r="1920" spans="3:3" x14ac:dyDescent="0.25">
      <c r="C1920" s="333"/>
    </row>
    <row r="1921" spans="3:3" x14ac:dyDescent="0.25">
      <c r="C1921" s="333"/>
    </row>
    <row r="1922" spans="3:3" x14ac:dyDescent="0.25">
      <c r="C1922" s="333"/>
    </row>
    <row r="1923" spans="3:3" x14ac:dyDescent="0.25">
      <c r="C1923" s="333"/>
    </row>
    <row r="1924" spans="3:3" x14ac:dyDescent="0.25">
      <c r="C1924" s="333"/>
    </row>
    <row r="1925" spans="3:3" x14ac:dyDescent="0.25">
      <c r="C1925" s="333"/>
    </row>
    <row r="1926" spans="3:3" x14ac:dyDescent="0.25">
      <c r="C1926" s="333"/>
    </row>
    <row r="1927" spans="3:3" x14ac:dyDescent="0.25">
      <c r="C1927" s="333"/>
    </row>
    <row r="1928" spans="3:3" x14ac:dyDescent="0.25">
      <c r="C1928" s="333"/>
    </row>
    <row r="1929" spans="3:3" x14ac:dyDescent="0.25">
      <c r="C1929" s="333"/>
    </row>
    <row r="1930" spans="3:3" x14ac:dyDescent="0.25">
      <c r="C1930" s="333"/>
    </row>
    <row r="1931" spans="3:3" x14ac:dyDescent="0.25">
      <c r="C1931" s="333"/>
    </row>
    <row r="1932" spans="3:3" x14ac:dyDescent="0.25">
      <c r="C1932" s="333"/>
    </row>
    <row r="1933" spans="3:3" x14ac:dyDescent="0.25">
      <c r="C1933" s="333"/>
    </row>
    <row r="1934" spans="3:3" x14ac:dyDescent="0.25">
      <c r="C1934" s="333"/>
    </row>
    <row r="1935" spans="3:3" x14ac:dyDescent="0.25">
      <c r="C1935" s="333"/>
    </row>
    <row r="1936" spans="3:3" x14ac:dyDescent="0.25">
      <c r="C1936" s="333"/>
    </row>
    <row r="1937" spans="3:3" x14ac:dyDescent="0.25">
      <c r="C1937" s="333"/>
    </row>
    <row r="1938" spans="3:3" x14ac:dyDescent="0.25">
      <c r="C1938" s="333"/>
    </row>
    <row r="1939" spans="3:3" x14ac:dyDescent="0.25">
      <c r="C1939" s="333"/>
    </row>
    <row r="1940" spans="3:3" x14ac:dyDescent="0.25">
      <c r="C1940" s="333"/>
    </row>
    <row r="1941" spans="3:3" x14ac:dyDescent="0.25">
      <c r="C1941" s="333"/>
    </row>
    <row r="1942" spans="3:3" x14ac:dyDescent="0.25">
      <c r="C1942" s="333"/>
    </row>
    <row r="1943" spans="3:3" x14ac:dyDescent="0.25">
      <c r="C1943" s="333"/>
    </row>
    <row r="1944" spans="3:3" x14ac:dyDescent="0.25">
      <c r="C1944" s="333"/>
    </row>
    <row r="1945" spans="3:3" x14ac:dyDescent="0.25">
      <c r="C1945" s="333"/>
    </row>
    <row r="1946" spans="3:3" x14ac:dyDescent="0.25">
      <c r="C1946" s="333"/>
    </row>
    <row r="1947" spans="3:3" x14ac:dyDescent="0.25">
      <c r="C1947" s="333"/>
    </row>
    <row r="1948" spans="3:3" x14ac:dyDescent="0.25">
      <c r="C1948" s="333"/>
    </row>
    <row r="1949" spans="3:3" x14ac:dyDescent="0.25">
      <c r="C1949" s="333"/>
    </row>
    <row r="1950" spans="3:3" x14ac:dyDescent="0.25">
      <c r="C1950" s="333"/>
    </row>
    <row r="1951" spans="3:3" x14ac:dyDescent="0.25">
      <c r="C1951" s="333"/>
    </row>
    <row r="1952" spans="3:3" x14ac:dyDescent="0.25">
      <c r="C1952" s="333"/>
    </row>
    <row r="1953" spans="3:3" x14ac:dyDescent="0.25">
      <c r="C1953" s="333"/>
    </row>
    <row r="1954" spans="3:3" x14ac:dyDescent="0.25">
      <c r="C1954" s="333"/>
    </row>
    <row r="1955" spans="3:3" x14ac:dyDescent="0.25">
      <c r="C1955" s="333"/>
    </row>
    <row r="1956" spans="3:3" x14ac:dyDescent="0.25">
      <c r="C1956" s="333"/>
    </row>
    <row r="1957" spans="3:3" x14ac:dyDescent="0.25">
      <c r="C1957" s="333"/>
    </row>
    <row r="1958" spans="3:3" x14ac:dyDescent="0.25">
      <c r="C1958" s="333"/>
    </row>
    <row r="1959" spans="3:3" x14ac:dyDescent="0.25">
      <c r="C1959" s="333"/>
    </row>
    <row r="1960" spans="3:3" x14ac:dyDescent="0.25">
      <c r="C1960" s="333"/>
    </row>
    <row r="1961" spans="3:3" x14ac:dyDescent="0.25">
      <c r="C1961" s="333"/>
    </row>
    <row r="1962" spans="3:3" x14ac:dyDescent="0.25">
      <c r="C1962" s="333"/>
    </row>
    <row r="1963" spans="3:3" x14ac:dyDescent="0.25">
      <c r="C1963" s="333"/>
    </row>
    <row r="1964" spans="3:3" x14ac:dyDescent="0.25">
      <c r="C1964" s="333"/>
    </row>
    <row r="1965" spans="3:3" x14ac:dyDescent="0.25">
      <c r="C1965" s="333"/>
    </row>
    <row r="1966" spans="3:3" x14ac:dyDescent="0.25">
      <c r="C1966" s="333"/>
    </row>
    <row r="1967" spans="3:3" x14ac:dyDescent="0.25">
      <c r="C1967" s="333"/>
    </row>
    <row r="1968" spans="3:3" x14ac:dyDescent="0.25">
      <c r="C1968" s="333"/>
    </row>
    <row r="1969" spans="3:3" x14ac:dyDescent="0.25">
      <c r="C1969" s="333"/>
    </row>
    <row r="1970" spans="3:3" x14ac:dyDescent="0.25">
      <c r="C1970" s="333"/>
    </row>
    <row r="1971" spans="3:3" x14ac:dyDescent="0.25">
      <c r="C1971" s="333"/>
    </row>
    <row r="1972" spans="3:3" x14ac:dyDescent="0.25">
      <c r="C1972" s="333"/>
    </row>
    <row r="1973" spans="3:3" x14ac:dyDescent="0.25">
      <c r="C1973" s="333"/>
    </row>
    <row r="1974" spans="3:3" x14ac:dyDescent="0.25">
      <c r="C1974" s="333"/>
    </row>
    <row r="1975" spans="3:3" x14ac:dyDescent="0.25">
      <c r="C1975" s="333"/>
    </row>
    <row r="1976" spans="3:3" x14ac:dyDescent="0.25">
      <c r="C1976" s="333"/>
    </row>
    <row r="1977" spans="3:3" x14ac:dyDescent="0.25">
      <c r="C1977" s="333"/>
    </row>
    <row r="1978" spans="3:3" x14ac:dyDescent="0.25">
      <c r="C1978" s="333"/>
    </row>
    <row r="1979" spans="3:3" x14ac:dyDescent="0.25">
      <c r="C1979" s="333"/>
    </row>
    <row r="1980" spans="3:3" x14ac:dyDescent="0.25">
      <c r="C1980" s="333"/>
    </row>
    <row r="1981" spans="3:3" x14ac:dyDescent="0.25">
      <c r="C1981" s="333"/>
    </row>
    <row r="1982" spans="3:3" x14ac:dyDescent="0.25">
      <c r="C1982" s="333"/>
    </row>
    <row r="1983" spans="3:3" x14ac:dyDescent="0.25">
      <c r="C1983" s="333"/>
    </row>
    <row r="1984" spans="3:3" x14ac:dyDescent="0.25">
      <c r="C1984" s="333"/>
    </row>
    <row r="1985" spans="3:3" x14ac:dyDescent="0.25">
      <c r="C1985" s="333"/>
    </row>
    <row r="1986" spans="3:3" x14ac:dyDescent="0.25">
      <c r="C1986" s="333"/>
    </row>
    <row r="1987" spans="3:3" x14ac:dyDescent="0.25">
      <c r="C1987" s="333"/>
    </row>
    <row r="1988" spans="3:3" x14ac:dyDescent="0.25">
      <c r="C1988" s="333"/>
    </row>
    <row r="1989" spans="3:3" x14ac:dyDescent="0.25">
      <c r="C1989" s="333"/>
    </row>
    <row r="1990" spans="3:3" x14ac:dyDescent="0.25">
      <c r="C1990" s="333"/>
    </row>
    <row r="1991" spans="3:3" x14ac:dyDescent="0.25">
      <c r="C1991" s="333"/>
    </row>
    <row r="1992" spans="3:3" x14ac:dyDescent="0.25">
      <c r="C1992" s="333"/>
    </row>
    <row r="1993" spans="3:3" x14ac:dyDescent="0.25">
      <c r="C1993" s="333"/>
    </row>
    <row r="1994" spans="3:3" x14ac:dyDescent="0.25">
      <c r="C1994" s="333"/>
    </row>
    <row r="1995" spans="3:3" x14ac:dyDescent="0.25">
      <c r="C1995" s="333"/>
    </row>
    <row r="1996" spans="3:3" x14ac:dyDescent="0.25">
      <c r="C1996" s="333"/>
    </row>
    <row r="1997" spans="3:3" x14ac:dyDescent="0.25">
      <c r="C1997" s="333"/>
    </row>
    <row r="1998" spans="3:3" x14ac:dyDescent="0.25">
      <c r="C1998" s="333"/>
    </row>
    <row r="1999" spans="3:3" x14ac:dyDescent="0.25">
      <c r="C1999" s="333"/>
    </row>
    <row r="2000" spans="3:3" x14ac:dyDescent="0.25">
      <c r="C2000" s="333"/>
    </row>
    <row r="2001" spans="3:3" x14ac:dyDescent="0.25">
      <c r="C2001" s="333"/>
    </row>
    <row r="2002" spans="3:3" x14ac:dyDescent="0.25">
      <c r="C2002" s="333"/>
    </row>
    <row r="2003" spans="3:3" x14ac:dyDescent="0.25">
      <c r="C2003" s="333"/>
    </row>
    <row r="2004" spans="3:3" x14ac:dyDescent="0.25">
      <c r="C2004" s="333"/>
    </row>
    <row r="2005" spans="3:3" x14ac:dyDescent="0.25">
      <c r="C2005" s="333"/>
    </row>
    <row r="2006" spans="3:3" x14ac:dyDescent="0.25">
      <c r="C2006" s="333"/>
    </row>
    <row r="2007" spans="3:3" x14ac:dyDescent="0.25">
      <c r="C2007" s="333"/>
    </row>
    <row r="2008" spans="3:3" x14ac:dyDescent="0.25">
      <c r="C2008" s="333"/>
    </row>
    <row r="2009" spans="3:3" x14ac:dyDescent="0.25">
      <c r="C2009" s="333"/>
    </row>
    <row r="2010" spans="3:3" x14ac:dyDescent="0.25">
      <c r="C2010" s="333"/>
    </row>
    <row r="2011" spans="3:3" x14ac:dyDescent="0.25">
      <c r="C2011" s="333"/>
    </row>
    <row r="2012" spans="3:3" x14ac:dyDescent="0.25">
      <c r="C2012" s="333"/>
    </row>
    <row r="2013" spans="3:3" x14ac:dyDescent="0.25">
      <c r="C2013" s="333"/>
    </row>
    <row r="2014" spans="3:3" x14ac:dyDescent="0.25">
      <c r="C2014" s="333"/>
    </row>
    <row r="2015" spans="3:3" x14ac:dyDescent="0.25">
      <c r="C2015" s="333"/>
    </row>
    <row r="2016" spans="3:3" x14ac:dyDescent="0.25">
      <c r="C2016" s="333"/>
    </row>
    <row r="2017" spans="3:3" x14ac:dyDescent="0.25">
      <c r="C2017" s="333"/>
    </row>
    <row r="2018" spans="3:3" x14ac:dyDescent="0.25">
      <c r="C2018" s="333"/>
    </row>
    <row r="2019" spans="3:3" x14ac:dyDescent="0.25">
      <c r="C2019" s="333"/>
    </row>
    <row r="2020" spans="3:3" x14ac:dyDescent="0.25">
      <c r="C2020" s="333"/>
    </row>
    <row r="2021" spans="3:3" x14ac:dyDescent="0.25">
      <c r="C2021" s="333"/>
    </row>
    <row r="2022" spans="3:3" x14ac:dyDescent="0.25">
      <c r="C2022" s="333"/>
    </row>
    <row r="2023" spans="3:3" x14ac:dyDescent="0.25">
      <c r="C2023" s="333"/>
    </row>
    <row r="2024" spans="3:3" x14ac:dyDescent="0.25">
      <c r="C2024" s="333"/>
    </row>
    <row r="2025" spans="3:3" x14ac:dyDescent="0.25">
      <c r="C2025" s="333"/>
    </row>
    <row r="2026" spans="3:3" x14ac:dyDescent="0.25">
      <c r="C2026" s="333"/>
    </row>
    <row r="2027" spans="3:3" x14ac:dyDescent="0.25">
      <c r="C2027" s="333"/>
    </row>
    <row r="2028" spans="3:3" x14ac:dyDescent="0.25">
      <c r="C2028" s="333"/>
    </row>
    <row r="2029" spans="3:3" x14ac:dyDescent="0.25">
      <c r="C2029" s="333"/>
    </row>
    <row r="2030" spans="3:3" x14ac:dyDescent="0.25">
      <c r="C2030" s="333"/>
    </row>
    <row r="2031" spans="3:3" x14ac:dyDescent="0.25">
      <c r="C2031" s="333"/>
    </row>
    <row r="2032" spans="3:3" x14ac:dyDescent="0.25">
      <c r="C2032" s="333"/>
    </row>
    <row r="2033" spans="3:3" x14ac:dyDescent="0.25">
      <c r="C2033" s="333"/>
    </row>
    <row r="2034" spans="3:3" x14ac:dyDescent="0.25">
      <c r="C2034" s="333"/>
    </row>
    <row r="2035" spans="3:3" x14ac:dyDescent="0.25">
      <c r="C2035" s="333"/>
    </row>
    <row r="2036" spans="3:3" x14ac:dyDescent="0.25">
      <c r="C2036" s="333"/>
    </row>
    <row r="2037" spans="3:3" x14ac:dyDescent="0.25">
      <c r="C2037" s="333"/>
    </row>
    <row r="2038" spans="3:3" x14ac:dyDescent="0.25">
      <c r="C2038" s="333"/>
    </row>
    <row r="2039" spans="3:3" x14ac:dyDescent="0.25">
      <c r="C2039" s="333"/>
    </row>
    <row r="2040" spans="3:3" x14ac:dyDescent="0.25">
      <c r="C2040" s="333"/>
    </row>
    <row r="2041" spans="3:3" x14ac:dyDescent="0.25">
      <c r="C2041" s="333"/>
    </row>
    <row r="2042" spans="3:3" x14ac:dyDescent="0.25">
      <c r="C2042" s="333"/>
    </row>
    <row r="2043" spans="3:3" x14ac:dyDescent="0.25">
      <c r="C2043" s="333"/>
    </row>
    <row r="2044" spans="3:3" x14ac:dyDescent="0.25">
      <c r="C2044" s="333"/>
    </row>
    <row r="2045" spans="3:3" x14ac:dyDescent="0.25">
      <c r="C2045" s="333"/>
    </row>
    <row r="2046" spans="3:3" x14ac:dyDescent="0.25">
      <c r="C2046" s="333"/>
    </row>
    <row r="2047" spans="3:3" x14ac:dyDescent="0.25">
      <c r="C2047" s="333"/>
    </row>
    <row r="2048" spans="3:3" x14ac:dyDescent="0.25">
      <c r="C2048" s="333"/>
    </row>
    <row r="2049" spans="3:3" x14ac:dyDescent="0.25">
      <c r="C2049" s="333"/>
    </row>
    <row r="2050" spans="3:3" x14ac:dyDescent="0.25">
      <c r="C2050" s="333"/>
    </row>
    <row r="2051" spans="3:3" x14ac:dyDescent="0.25">
      <c r="C2051" s="333"/>
    </row>
    <row r="2052" spans="3:3" x14ac:dyDescent="0.25">
      <c r="C2052" s="333"/>
    </row>
    <row r="2053" spans="3:3" x14ac:dyDescent="0.25">
      <c r="C2053" s="333"/>
    </row>
    <row r="2054" spans="3:3" x14ac:dyDescent="0.25">
      <c r="C2054" s="333"/>
    </row>
    <row r="2055" spans="3:3" x14ac:dyDescent="0.25">
      <c r="C2055" s="333"/>
    </row>
    <row r="2056" spans="3:3" x14ac:dyDescent="0.25">
      <c r="C2056" s="333"/>
    </row>
    <row r="2057" spans="3:3" x14ac:dyDescent="0.25">
      <c r="C2057" s="333"/>
    </row>
    <row r="2058" spans="3:3" x14ac:dyDescent="0.25">
      <c r="C2058" s="333"/>
    </row>
    <row r="2059" spans="3:3" x14ac:dyDescent="0.25">
      <c r="C2059" s="333"/>
    </row>
    <row r="2060" spans="3:3" x14ac:dyDescent="0.25">
      <c r="C2060" s="333"/>
    </row>
    <row r="2061" spans="3:3" x14ac:dyDescent="0.25">
      <c r="C2061" s="333"/>
    </row>
    <row r="2062" spans="3:3" x14ac:dyDescent="0.25">
      <c r="C2062" s="333"/>
    </row>
    <row r="2063" spans="3:3" x14ac:dyDescent="0.25">
      <c r="C2063" s="333"/>
    </row>
    <row r="2064" spans="3:3" x14ac:dyDescent="0.25">
      <c r="C2064" s="333"/>
    </row>
    <row r="2065" spans="3:3" x14ac:dyDescent="0.25">
      <c r="C2065" s="333"/>
    </row>
    <row r="2066" spans="3:3" x14ac:dyDescent="0.25">
      <c r="C2066" s="333"/>
    </row>
    <row r="2067" spans="3:3" x14ac:dyDescent="0.25">
      <c r="C2067" s="333"/>
    </row>
    <row r="2068" spans="3:3" x14ac:dyDescent="0.25">
      <c r="C2068" s="333"/>
    </row>
    <row r="2069" spans="3:3" x14ac:dyDescent="0.25">
      <c r="C2069" s="333"/>
    </row>
    <row r="2070" spans="3:3" x14ac:dyDescent="0.25">
      <c r="C2070" s="333"/>
    </row>
    <row r="2071" spans="3:3" x14ac:dyDescent="0.25">
      <c r="C2071" s="333"/>
    </row>
    <row r="2072" spans="3:3" x14ac:dyDescent="0.25">
      <c r="C2072" s="333"/>
    </row>
    <row r="2073" spans="3:3" x14ac:dyDescent="0.25">
      <c r="C2073" s="333"/>
    </row>
    <row r="2074" spans="3:3" x14ac:dyDescent="0.25">
      <c r="C2074" s="333"/>
    </row>
    <row r="2075" spans="3:3" x14ac:dyDescent="0.25">
      <c r="C2075" s="333"/>
    </row>
    <row r="2076" spans="3:3" x14ac:dyDescent="0.25">
      <c r="C2076" s="333"/>
    </row>
    <row r="2077" spans="3:3" x14ac:dyDescent="0.25">
      <c r="C2077" s="333"/>
    </row>
    <row r="2078" spans="3:3" x14ac:dyDescent="0.25">
      <c r="C2078" s="333"/>
    </row>
    <row r="2079" spans="3:3" x14ac:dyDescent="0.25">
      <c r="C2079" s="333"/>
    </row>
    <row r="2080" spans="3:3" x14ac:dyDescent="0.25">
      <c r="C2080" s="333"/>
    </row>
    <row r="2081" spans="3:3" x14ac:dyDescent="0.25">
      <c r="C2081" s="333"/>
    </row>
    <row r="2082" spans="3:3" x14ac:dyDescent="0.25">
      <c r="C2082" s="333"/>
    </row>
    <row r="2083" spans="3:3" x14ac:dyDescent="0.25">
      <c r="C2083" s="333"/>
    </row>
    <row r="2084" spans="3:3" x14ac:dyDescent="0.25">
      <c r="C2084" s="333"/>
    </row>
    <row r="2085" spans="3:3" x14ac:dyDescent="0.25">
      <c r="C2085" s="333"/>
    </row>
    <row r="2086" spans="3:3" x14ac:dyDescent="0.25">
      <c r="C2086" s="333"/>
    </row>
    <row r="2087" spans="3:3" x14ac:dyDescent="0.25">
      <c r="C2087" s="333"/>
    </row>
    <row r="2088" spans="3:3" x14ac:dyDescent="0.25">
      <c r="C2088" s="333"/>
    </row>
    <row r="2089" spans="3:3" x14ac:dyDescent="0.25">
      <c r="C2089" s="333"/>
    </row>
    <row r="2090" spans="3:3" x14ac:dyDescent="0.25">
      <c r="C2090" s="333"/>
    </row>
    <row r="2091" spans="3:3" x14ac:dyDescent="0.25">
      <c r="C2091" s="333"/>
    </row>
    <row r="2092" spans="3:3" x14ac:dyDescent="0.25">
      <c r="C2092" s="333"/>
    </row>
    <row r="2093" spans="3:3" x14ac:dyDescent="0.25">
      <c r="C2093" s="333"/>
    </row>
    <row r="2094" spans="3:3" x14ac:dyDescent="0.25">
      <c r="C2094" s="333"/>
    </row>
    <row r="2095" spans="3:3" x14ac:dyDescent="0.25">
      <c r="C2095" s="333"/>
    </row>
    <row r="2096" spans="3:3" x14ac:dyDescent="0.25">
      <c r="C2096" s="333"/>
    </row>
    <row r="2097" spans="3:3" x14ac:dyDescent="0.25">
      <c r="C2097" s="333"/>
    </row>
    <row r="2098" spans="3:3" x14ac:dyDescent="0.25">
      <c r="C2098" s="333"/>
    </row>
    <row r="2099" spans="3:3" x14ac:dyDescent="0.25">
      <c r="C2099" s="333"/>
    </row>
    <row r="2100" spans="3:3" x14ac:dyDescent="0.25">
      <c r="C2100" s="333"/>
    </row>
    <row r="2101" spans="3:3" x14ac:dyDescent="0.25">
      <c r="C2101" s="333"/>
    </row>
    <row r="2102" spans="3:3" x14ac:dyDescent="0.25">
      <c r="C2102" s="333"/>
    </row>
    <row r="2103" spans="3:3" x14ac:dyDescent="0.25">
      <c r="C2103" s="333"/>
    </row>
    <row r="2104" spans="3:3" x14ac:dyDescent="0.25">
      <c r="C2104" s="333"/>
    </row>
    <row r="2105" spans="3:3" x14ac:dyDescent="0.25">
      <c r="C2105" s="333"/>
    </row>
    <row r="2106" spans="3:3" x14ac:dyDescent="0.25">
      <c r="C2106" s="333"/>
    </row>
    <row r="2107" spans="3:3" x14ac:dyDescent="0.25">
      <c r="C2107" s="333"/>
    </row>
    <row r="2108" spans="3:3" x14ac:dyDescent="0.25">
      <c r="C2108" s="333"/>
    </row>
    <row r="2109" spans="3:3" x14ac:dyDescent="0.25">
      <c r="C2109" s="333"/>
    </row>
    <row r="2110" spans="3:3" x14ac:dyDescent="0.25">
      <c r="C2110" s="333"/>
    </row>
    <row r="2111" spans="3:3" x14ac:dyDescent="0.25">
      <c r="C2111" s="333"/>
    </row>
    <row r="2112" spans="3:3" x14ac:dyDescent="0.25">
      <c r="C2112" s="333"/>
    </row>
    <row r="2113" spans="3:3" x14ac:dyDescent="0.25">
      <c r="C2113" s="333"/>
    </row>
    <row r="2114" spans="3:3" x14ac:dyDescent="0.25">
      <c r="C2114" s="333"/>
    </row>
    <row r="2115" spans="3:3" x14ac:dyDescent="0.25">
      <c r="C2115" s="333"/>
    </row>
    <row r="2116" spans="3:3" x14ac:dyDescent="0.25">
      <c r="C2116" s="333"/>
    </row>
    <row r="2117" spans="3:3" x14ac:dyDescent="0.25">
      <c r="C2117" s="333"/>
    </row>
    <row r="2118" spans="3:3" x14ac:dyDescent="0.25">
      <c r="C2118" s="333"/>
    </row>
    <row r="2119" spans="3:3" x14ac:dyDescent="0.25">
      <c r="C2119" s="333"/>
    </row>
    <row r="2120" spans="3:3" x14ac:dyDescent="0.25">
      <c r="C2120" s="333"/>
    </row>
    <row r="2121" spans="3:3" x14ac:dyDescent="0.25">
      <c r="C2121" s="333"/>
    </row>
    <row r="2122" spans="3:3" x14ac:dyDescent="0.25">
      <c r="C2122" s="333"/>
    </row>
    <row r="2123" spans="3:3" x14ac:dyDescent="0.25">
      <c r="C2123" s="333"/>
    </row>
    <row r="2124" spans="3:3" x14ac:dyDescent="0.25">
      <c r="C2124" s="333"/>
    </row>
    <row r="2125" spans="3:3" x14ac:dyDescent="0.25">
      <c r="C2125" s="333"/>
    </row>
    <row r="2126" spans="3:3" x14ac:dyDescent="0.25">
      <c r="C2126" s="333"/>
    </row>
    <row r="2127" spans="3:3" x14ac:dyDescent="0.25">
      <c r="C2127" s="333"/>
    </row>
    <row r="2128" spans="3:3" x14ac:dyDescent="0.25">
      <c r="C2128" s="333"/>
    </row>
    <row r="2129" spans="3:3" x14ac:dyDescent="0.25">
      <c r="C2129" s="333"/>
    </row>
    <row r="2130" spans="3:3" x14ac:dyDescent="0.25">
      <c r="C2130" s="333"/>
    </row>
    <row r="2131" spans="3:3" x14ac:dyDescent="0.25">
      <c r="C2131" s="333"/>
    </row>
    <row r="2132" spans="3:3" x14ac:dyDescent="0.25">
      <c r="C2132" s="333"/>
    </row>
    <row r="2133" spans="3:3" x14ac:dyDescent="0.25">
      <c r="C2133" s="333"/>
    </row>
    <row r="2134" spans="3:3" x14ac:dyDescent="0.25">
      <c r="C2134" s="333"/>
    </row>
    <row r="2135" spans="3:3" x14ac:dyDescent="0.25">
      <c r="C2135" s="333"/>
    </row>
    <row r="2136" spans="3:3" x14ac:dyDescent="0.25">
      <c r="C2136" s="333"/>
    </row>
    <row r="2137" spans="3:3" x14ac:dyDescent="0.25">
      <c r="C2137" s="333"/>
    </row>
    <row r="2138" spans="3:3" x14ac:dyDescent="0.25">
      <c r="C2138" s="333"/>
    </row>
    <row r="2139" spans="3:3" x14ac:dyDescent="0.25">
      <c r="C2139" s="333"/>
    </row>
    <row r="2140" spans="3:3" x14ac:dyDescent="0.25">
      <c r="C2140" s="333"/>
    </row>
    <row r="2141" spans="3:3" x14ac:dyDescent="0.25">
      <c r="C2141" s="333"/>
    </row>
    <row r="2142" spans="3:3" x14ac:dyDescent="0.25">
      <c r="C2142" s="333"/>
    </row>
    <row r="2143" spans="3:3" x14ac:dyDescent="0.25">
      <c r="C2143" s="333"/>
    </row>
    <row r="2144" spans="3:3" x14ac:dyDescent="0.25">
      <c r="C2144" s="333"/>
    </row>
    <row r="2145" spans="3:3" x14ac:dyDescent="0.25">
      <c r="C2145" s="333"/>
    </row>
    <row r="2146" spans="3:3" x14ac:dyDescent="0.25">
      <c r="C2146" s="333"/>
    </row>
    <row r="2147" spans="3:3" x14ac:dyDescent="0.25">
      <c r="C2147" s="333"/>
    </row>
    <row r="2148" spans="3:3" x14ac:dyDescent="0.25">
      <c r="C2148" s="333"/>
    </row>
    <row r="2149" spans="3:3" x14ac:dyDescent="0.25">
      <c r="C2149" s="333"/>
    </row>
    <row r="2150" spans="3:3" x14ac:dyDescent="0.25">
      <c r="C2150" s="333"/>
    </row>
    <row r="2151" spans="3:3" x14ac:dyDescent="0.25">
      <c r="C2151" s="333"/>
    </row>
    <row r="2152" spans="3:3" x14ac:dyDescent="0.25">
      <c r="C2152" s="333"/>
    </row>
    <row r="2153" spans="3:3" x14ac:dyDescent="0.25">
      <c r="C2153" s="333"/>
    </row>
    <row r="2154" spans="3:3" x14ac:dyDescent="0.25">
      <c r="C2154" s="333"/>
    </row>
    <row r="2155" spans="3:3" x14ac:dyDescent="0.25">
      <c r="C2155" s="333"/>
    </row>
    <row r="2156" spans="3:3" x14ac:dyDescent="0.25">
      <c r="C2156" s="333"/>
    </row>
    <row r="2157" spans="3:3" x14ac:dyDescent="0.25">
      <c r="C2157" s="333"/>
    </row>
    <row r="2158" spans="3:3" x14ac:dyDescent="0.25">
      <c r="C2158" s="333"/>
    </row>
    <row r="2159" spans="3:3" x14ac:dyDescent="0.25">
      <c r="C2159" s="333"/>
    </row>
    <row r="2160" spans="3:3" x14ac:dyDescent="0.25">
      <c r="C2160" s="333"/>
    </row>
    <row r="2161" spans="3:3" x14ac:dyDescent="0.25">
      <c r="C2161" s="333"/>
    </row>
    <row r="2162" spans="3:3" x14ac:dyDescent="0.25">
      <c r="C2162" s="333"/>
    </row>
    <row r="2163" spans="3:3" x14ac:dyDescent="0.25">
      <c r="C2163" s="333"/>
    </row>
    <row r="2164" spans="3:3" x14ac:dyDescent="0.25">
      <c r="C2164" s="333"/>
    </row>
    <row r="2165" spans="3:3" x14ac:dyDescent="0.25">
      <c r="C2165" s="333"/>
    </row>
    <row r="2166" spans="3:3" x14ac:dyDescent="0.25">
      <c r="C2166" s="333"/>
    </row>
    <row r="2167" spans="3:3" x14ac:dyDescent="0.25">
      <c r="C2167" s="333"/>
    </row>
    <row r="2168" spans="3:3" x14ac:dyDescent="0.25">
      <c r="C2168" s="333"/>
    </row>
    <row r="2169" spans="3:3" x14ac:dyDescent="0.25">
      <c r="C2169" s="333"/>
    </row>
    <row r="2170" spans="3:3" x14ac:dyDescent="0.25">
      <c r="C2170" s="333"/>
    </row>
    <row r="2171" spans="3:3" x14ac:dyDescent="0.25">
      <c r="C2171" s="333"/>
    </row>
    <row r="2172" spans="3:3" x14ac:dyDescent="0.25">
      <c r="C2172" s="333"/>
    </row>
    <row r="2173" spans="3:3" x14ac:dyDescent="0.25">
      <c r="C2173" s="333"/>
    </row>
    <row r="2174" spans="3:3" x14ac:dyDescent="0.25">
      <c r="C2174" s="333"/>
    </row>
    <row r="2175" spans="3:3" x14ac:dyDescent="0.25">
      <c r="C2175" s="333"/>
    </row>
    <row r="2176" spans="3:3" x14ac:dyDescent="0.25">
      <c r="C2176" s="333"/>
    </row>
    <row r="2177" spans="3:3" x14ac:dyDescent="0.25">
      <c r="C2177" s="333"/>
    </row>
    <row r="2178" spans="3:3" x14ac:dyDescent="0.25">
      <c r="C2178" s="333"/>
    </row>
    <row r="2179" spans="3:3" x14ac:dyDescent="0.25">
      <c r="C2179" s="333"/>
    </row>
    <row r="2180" spans="3:3" x14ac:dyDescent="0.25">
      <c r="C2180" s="333"/>
    </row>
    <row r="2181" spans="3:3" x14ac:dyDescent="0.25">
      <c r="C2181" s="333"/>
    </row>
    <row r="2182" spans="3:3" x14ac:dyDescent="0.25">
      <c r="C2182" s="333"/>
    </row>
    <row r="2183" spans="3:3" x14ac:dyDescent="0.25">
      <c r="C2183" s="333"/>
    </row>
    <row r="2184" spans="3:3" x14ac:dyDescent="0.25">
      <c r="C2184" s="333"/>
    </row>
    <row r="2185" spans="3:3" x14ac:dyDescent="0.25">
      <c r="C2185" s="333"/>
    </row>
    <row r="2186" spans="3:3" x14ac:dyDescent="0.25">
      <c r="C2186" s="333"/>
    </row>
    <row r="2187" spans="3:3" x14ac:dyDescent="0.25">
      <c r="C2187" s="333"/>
    </row>
    <row r="2188" spans="3:3" x14ac:dyDescent="0.25">
      <c r="C2188" s="333"/>
    </row>
    <row r="2189" spans="3:3" x14ac:dyDescent="0.25">
      <c r="C2189" s="333"/>
    </row>
    <row r="2190" spans="3:3" x14ac:dyDescent="0.25">
      <c r="C2190" s="333"/>
    </row>
    <row r="2191" spans="3:3" x14ac:dyDescent="0.25">
      <c r="C2191" s="333"/>
    </row>
    <row r="2192" spans="3:3" x14ac:dyDescent="0.25">
      <c r="C2192" s="333"/>
    </row>
    <row r="2193" spans="3:3" x14ac:dyDescent="0.25">
      <c r="C2193" s="333"/>
    </row>
    <row r="2194" spans="3:3" x14ac:dyDescent="0.25">
      <c r="C2194" s="333"/>
    </row>
    <row r="2195" spans="3:3" x14ac:dyDescent="0.25">
      <c r="C2195" s="333"/>
    </row>
    <row r="2196" spans="3:3" x14ac:dyDescent="0.25">
      <c r="C2196" s="333"/>
    </row>
    <row r="2197" spans="3:3" x14ac:dyDescent="0.25">
      <c r="C2197" s="333"/>
    </row>
    <row r="2198" spans="3:3" x14ac:dyDescent="0.25">
      <c r="C2198" s="333"/>
    </row>
    <row r="2199" spans="3:3" x14ac:dyDescent="0.25">
      <c r="C2199" s="333"/>
    </row>
    <row r="2200" spans="3:3" x14ac:dyDescent="0.25">
      <c r="C2200" s="333"/>
    </row>
    <row r="2201" spans="3:3" x14ac:dyDescent="0.25">
      <c r="C2201" s="333"/>
    </row>
    <row r="2202" spans="3:3" x14ac:dyDescent="0.25">
      <c r="C2202" s="333"/>
    </row>
    <row r="2203" spans="3:3" x14ac:dyDescent="0.25">
      <c r="C2203" s="333"/>
    </row>
    <row r="2204" spans="3:3" x14ac:dyDescent="0.25">
      <c r="C2204" s="333"/>
    </row>
    <row r="2205" spans="3:3" x14ac:dyDescent="0.25">
      <c r="C2205" s="333"/>
    </row>
    <row r="2206" spans="3:3" x14ac:dyDescent="0.25">
      <c r="C2206" s="333"/>
    </row>
    <row r="2207" spans="3:3" x14ac:dyDescent="0.25">
      <c r="C2207" s="333"/>
    </row>
    <row r="2208" spans="3:3" x14ac:dyDescent="0.25">
      <c r="C2208" s="333"/>
    </row>
    <row r="2209" spans="3:3" x14ac:dyDescent="0.25">
      <c r="C2209" s="333"/>
    </row>
    <row r="2210" spans="3:3" x14ac:dyDescent="0.25">
      <c r="C2210" s="333"/>
    </row>
    <row r="2211" spans="3:3" x14ac:dyDescent="0.25">
      <c r="C2211" s="333"/>
    </row>
    <row r="2212" spans="3:3" x14ac:dyDescent="0.25">
      <c r="C2212" s="333"/>
    </row>
    <row r="2213" spans="3:3" x14ac:dyDescent="0.25">
      <c r="C2213" s="333"/>
    </row>
    <row r="2214" spans="3:3" x14ac:dyDescent="0.25">
      <c r="C2214" s="333"/>
    </row>
    <row r="2215" spans="3:3" x14ac:dyDescent="0.25">
      <c r="C2215" s="333"/>
    </row>
    <row r="2216" spans="3:3" x14ac:dyDescent="0.25">
      <c r="C2216" s="333"/>
    </row>
    <row r="2217" spans="3:3" x14ac:dyDescent="0.25">
      <c r="C2217" s="333"/>
    </row>
    <row r="2218" spans="3:3" x14ac:dyDescent="0.25">
      <c r="C2218" s="333"/>
    </row>
    <row r="2219" spans="3:3" x14ac:dyDescent="0.25">
      <c r="C2219" s="333"/>
    </row>
    <row r="2220" spans="3:3" x14ac:dyDescent="0.25">
      <c r="C2220" s="333"/>
    </row>
    <row r="2221" spans="3:3" x14ac:dyDescent="0.25">
      <c r="C2221" s="333"/>
    </row>
    <row r="2222" spans="3:3" x14ac:dyDescent="0.25">
      <c r="C2222" s="333"/>
    </row>
    <row r="2223" spans="3:3" x14ac:dyDescent="0.25">
      <c r="C2223" s="333"/>
    </row>
    <row r="2224" spans="3:3" x14ac:dyDescent="0.25">
      <c r="C2224" s="333"/>
    </row>
    <row r="2225" spans="3:3" x14ac:dyDescent="0.25">
      <c r="C2225" s="333"/>
    </row>
    <row r="2226" spans="3:3" x14ac:dyDescent="0.25">
      <c r="C2226" s="333"/>
    </row>
    <row r="2227" spans="3:3" x14ac:dyDescent="0.25">
      <c r="C2227" s="333"/>
    </row>
    <row r="2228" spans="3:3" x14ac:dyDescent="0.25">
      <c r="C2228" s="333"/>
    </row>
    <row r="2229" spans="3:3" x14ac:dyDescent="0.25">
      <c r="C2229" s="333"/>
    </row>
    <row r="2230" spans="3:3" x14ac:dyDescent="0.25">
      <c r="C2230" s="333"/>
    </row>
    <row r="2231" spans="3:3" x14ac:dyDescent="0.25">
      <c r="C2231" s="333"/>
    </row>
    <row r="2232" spans="3:3" x14ac:dyDescent="0.25">
      <c r="C2232" s="333"/>
    </row>
    <row r="2233" spans="3:3" x14ac:dyDescent="0.25">
      <c r="C2233" s="333"/>
    </row>
    <row r="2234" spans="3:3" x14ac:dyDescent="0.25">
      <c r="C2234" s="333"/>
    </row>
    <row r="2235" spans="3:3" x14ac:dyDescent="0.25">
      <c r="C2235" s="333"/>
    </row>
    <row r="2236" spans="3:3" x14ac:dyDescent="0.25">
      <c r="C2236" s="333"/>
    </row>
    <row r="2237" spans="3:3" x14ac:dyDescent="0.25">
      <c r="C2237" s="333"/>
    </row>
    <row r="2238" spans="3:3" x14ac:dyDescent="0.25">
      <c r="C2238" s="333"/>
    </row>
    <row r="2239" spans="3:3" x14ac:dyDescent="0.25">
      <c r="C2239" s="333"/>
    </row>
    <row r="2240" spans="3:3" x14ac:dyDescent="0.25">
      <c r="C2240" s="333"/>
    </row>
    <row r="2241" spans="3:3" x14ac:dyDescent="0.25">
      <c r="C2241" s="333"/>
    </row>
    <row r="2242" spans="3:3" x14ac:dyDescent="0.25">
      <c r="C2242" s="333"/>
    </row>
    <row r="2243" spans="3:3" x14ac:dyDescent="0.25">
      <c r="C2243" s="333"/>
    </row>
    <row r="2244" spans="3:3" x14ac:dyDescent="0.25">
      <c r="C2244" s="333"/>
    </row>
    <row r="2245" spans="3:3" x14ac:dyDescent="0.25">
      <c r="C2245" s="333"/>
    </row>
    <row r="2246" spans="3:3" x14ac:dyDescent="0.25">
      <c r="C2246" s="333"/>
    </row>
    <row r="2247" spans="3:3" x14ac:dyDescent="0.25">
      <c r="C2247" s="333"/>
    </row>
    <row r="2248" spans="3:3" x14ac:dyDescent="0.25">
      <c r="C2248" s="333"/>
    </row>
    <row r="2249" spans="3:3" x14ac:dyDescent="0.25">
      <c r="C2249" s="333"/>
    </row>
    <row r="2250" spans="3:3" x14ac:dyDescent="0.25">
      <c r="C2250" s="333"/>
    </row>
    <row r="2251" spans="3:3" x14ac:dyDescent="0.25">
      <c r="C2251" s="333"/>
    </row>
    <row r="2252" spans="3:3" x14ac:dyDescent="0.25">
      <c r="C2252" s="333"/>
    </row>
    <row r="2253" spans="3:3" x14ac:dyDescent="0.25">
      <c r="C2253" s="333"/>
    </row>
    <row r="2254" spans="3:3" x14ac:dyDescent="0.25">
      <c r="C2254" s="333"/>
    </row>
    <row r="2255" spans="3:3" x14ac:dyDescent="0.25">
      <c r="C2255" s="333"/>
    </row>
    <row r="2256" spans="3:3" x14ac:dyDescent="0.25">
      <c r="C2256" s="333"/>
    </row>
    <row r="2257" spans="3:3" x14ac:dyDescent="0.25">
      <c r="C2257" s="333"/>
    </row>
    <row r="2258" spans="3:3" x14ac:dyDescent="0.25">
      <c r="C2258" s="333"/>
    </row>
    <row r="2259" spans="3:3" x14ac:dyDescent="0.25">
      <c r="C2259" s="333"/>
    </row>
    <row r="2260" spans="3:3" x14ac:dyDescent="0.25">
      <c r="C2260" s="333"/>
    </row>
    <row r="2261" spans="3:3" x14ac:dyDescent="0.25">
      <c r="C2261" s="333"/>
    </row>
    <row r="2262" spans="3:3" x14ac:dyDescent="0.25">
      <c r="C2262" s="333"/>
    </row>
    <row r="2263" spans="3:3" x14ac:dyDescent="0.25">
      <c r="C2263" s="333"/>
    </row>
    <row r="2264" spans="3:3" x14ac:dyDescent="0.25">
      <c r="C2264" s="333"/>
    </row>
    <row r="2265" spans="3:3" x14ac:dyDescent="0.25">
      <c r="C2265" s="333"/>
    </row>
    <row r="2266" spans="3:3" x14ac:dyDescent="0.25">
      <c r="C2266" s="333"/>
    </row>
    <row r="2267" spans="3:3" x14ac:dyDescent="0.25">
      <c r="C2267" s="333"/>
    </row>
    <row r="2268" spans="3:3" x14ac:dyDescent="0.25">
      <c r="C2268" s="333"/>
    </row>
    <row r="2269" spans="3:3" x14ac:dyDescent="0.25">
      <c r="C2269" s="333"/>
    </row>
    <row r="2270" spans="3:3" x14ac:dyDescent="0.25">
      <c r="C2270" s="333"/>
    </row>
    <row r="2271" spans="3:3" x14ac:dyDescent="0.25">
      <c r="C2271" s="333"/>
    </row>
    <row r="2272" spans="3:3" x14ac:dyDescent="0.25">
      <c r="C2272" s="333"/>
    </row>
    <row r="2273" spans="3:3" x14ac:dyDescent="0.25">
      <c r="C2273" s="333"/>
    </row>
    <row r="2274" spans="3:3" x14ac:dyDescent="0.25">
      <c r="C2274" s="333"/>
    </row>
    <row r="2275" spans="3:3" x14ac:dyDescent="0.25">
      <c r="C2275" s="333"/>
    </row>
    <row r="2276" spans="3:3" x14ac:dyDescent="0.25">
      <c r="C2276" s="333"/>
    </row>
    <row r="2277" spans="3:3" x14ac:dyDescent="0.25">
      <c r="C2277" s="333"/>
    </row>
    <row r="2278" spans="3:3" x14ac:dyDescent="0.25">
      <c r="C2278" s="333"/>
    </row>
    <row r="2279" spans="3:3" x14ac:dyDescent="0.25">
      <c r="C2279" s="333"/>
    </row>
    <row r="2280" spans="3:3" x14ac:dyDescent="0.25">
      <c r="C2280" s="333"/>
    </row>
    <row r="2281" spans="3:3" x14ac:dyDescent="0.25">
      <c r="C2281" s="333"/>
    </row>
    <row r="2282" spans="3:3" x14ac:dyDescent="0.25">
      <c r="C2282" s="333"/>
    </row>
    <row r="2283" spans="3:3" x14ac:dyDescent="0.25">
      <c r="C2283" s="333"/>
    </row>
    <row r="2284" spans="3:3" x14ac:dyDescent="0.25">
      <c r="C2284" s="333"/>
    </row>
    <row r="2285" spans="3:3" x14ac:dyDescent="0.25">
      <c r="C2285" s="333"/>
    </row>
    <row r="2286" spans="3:3" x14ac:dyDescent="0.25">
      <c r="C2286" s="333"/>
    </row>
    <row r="2287" spans="3:3" x14ac:dyDescent="0.25">
      <c r="C2287" s="333"/>
    </row>
    <row r="2288" spans="3:3" x14ac:dyDescent="0.25">
      <c r="C2288" s="333"/>
    </row>
    <row r="2289" spans="3:3" x14ac:dyDescent="0.25">
      <c r="C2289" s="333"/>
    </row>
    <row r="2290" spans="3:3" x14ac:dyDescent="0.25">
      <c r="C2290" s="333"/>
    </row>
    <row r="2291" spans="3:3" x14ac:dyDescent="0.25">
      <c r="C2291" s="333"/>
    </row>
    <row r="2292" spans="3:3" x14ac:dyDescent="0.25">
      <c r="C2292" s="333"/>
    </row>
    <row r="2293" spans="3:3" x14ac:dyDescent="0.25">
      <c r="C2293" s="333"/>
    </row>
    <row r="2294" spans="3:3" x14ac:dyDescent="0.25">
      <c r="C2294" s="333"/>
    </row>
    <row r="2295" spans="3:3" x14ac:dyDescent="0.25">
      <c r="C2295" s="333"/>
    </row>
    <row r="2296" spans="3:3" x14ac:dyDescent="0.25">
      <c r="C2296" s="333"/>
    </row>
    <row r="2297" spans="3:3" x14ac:dyDescent="0.25">
      <c r="C2297" s="333"/>
    </row>
    <row r="2298" spans="3:3" x14ac:dyDescent="0.25">
      <c r="C2298" s="333"/>
    </row>
    <row r="2299" spans="3:3" x14ac:dyDescent="0.25">
      <c r="C2299" s="333"/>
    </row>
    <row r="2300" spans="3:3" x14ac:dyDescent="0.25">
      <c r="C2300" s="333"/>
    </row>
    <row r="2301" spans="3:3" x14ac:dyDescent="0.25">
      <c r="C2301" s="333"/>
    </row>
    <row r="2302" spans="3:3" x14ac:dyDescent="0.25">
      <c r="C2302" s="333"/>
    </row>
    <row r="2303" spans="3:3" x14ac:dyDescent="0.25">
      <c r="C2303" s="333"/>
    </row>
    <row r="2304" spans="3:3" x14ac:dyDescent="0.25">
      <c r="C2304" s="333"/>
    </row>
    <row r="2305" spans="3:3" x14ac:dyDescent="0.25">
      <c r="C2305" s="333"/>
    </row>
    <row r="2306" spans="3:3" x14ac:dyDescent="0.25">
      <c r="C2306" s="333"/>
    </row>
    <row r="2307" spans="3:3" x14ac:dyDescent="0.25">
      <c r="C2307" s="333"/>
    </row>
    <row r="2308" spans="3:3" x14ac:dyDescent="0.25">
      <c r="C2308" s="333"/>
    </row>
    <row r="2309" spans="3:3" x14ac:dyDescent="0.25">
      <c r="C2309" s="333"/>
    </row>
    <row r="2310" spans="3:3" x14ac:dyDescent="0.25">
      <c r="C2310" s="333"/>
    </row>
    <row r="2311" spans="3:3" x14ac:dyDescent="0.25">
      <c r="C2311" s="333"/>
    </row>
    <row r="2312" spans="3:3" x14ac:dyDescent="0.25">
      <c r="C2312" s="333"/>
    </row>
    <row r="2313" spans="3:3" x14ac:dyDescent="0.25">
      <c r="C2313" s="333"/>
    </row>
    <row r="2314" spans="3:3" x14ac:dyDescent="0.25">
      <c r="C2314" s="333"/>
    </row>
    <row r="2315" spans="3:3" x14ac:dyDescent="0.25">
      <c r="C2315" s="333"/>
    </row>
    <row r="2316" spans="3:3" x14ac:dyDescent="0.25">
      <c r="C2316" s="333"/>
    </row>
    <row r="2317" spans="3:3" x14ac:dyDescent="0.25">
      <c r="C2317" s="333"/>
    </row>
    <row r="2318" spans="3:3" x14ac:dyDescent="0.25">
      <c r="C2318" s="333"/>
    </row>
    <row r="2319" spans="3:3" x14ac:dyDescent="0.25">
      <c r="C2319" s="333"/>
    </row>
    <row r="2320" spans="3:3" x14ac:dyDescent="0.25">
      <c r="C2320" s="333"/>
    </row>
    <row r="2321" spans="3:3" x14ac:dyDescent="0.25">
      <c r="C2321" s="333"/>
    </row>
    <row r="2322" spans="3:3" x14ac:dyDescent="0.25">
      <c r="C2322" s="333"/>
    </row>
    <row r="2323" spans="3:3" x14ac:dyDescent="0.25">
      <c r="C2323" s="333"/>
    </row>
    <row r="2324" spans="3:3" x14ac:dyDescent="0.25">
      <c r="C2324" s="333"/>
    </row>
    <row r="2325" spans="3:3" x14ac:dyDescent="0.25">
      <c r="C2325" s="333"/>
    </row>
    <row r="2326" spans="3:3" x14ac:dyDescent="0.25">
      <c r="C2326" s="333"/>
    </row>
    <row r="2327" spans="3:3" x14ac:dyDescent="0.25">
      <c r="C2327" s="333"/>
    </row>
    <row r="2328" spans="3:3" x14ac:dyDescent="0.25">
      <c r="C2328" s="333"/>
    </row>
    <row r="2329" spans="3:3" x14ac:dyDescent="0.25">
      <c r="C2329" s="333"/>
    </row>
    <row r="2330" spans="3:3" x14ac:dyDescent="0.25">
      <c r="C2330" s="333"/>
    </row>
    <row r="2331" spans="3:3" x14ac:dyDescent="0.25">
      <c r="C2331" s="333"/>
    </row>
    <row r="2332" spans="3:3" x14ac:dyDescent="0.25">
      <c r="C2332" s="333"/>
    </row>
    <row r="2333" spans="3:3" x14ac:dyDescent="0.25">
      <c r="C2333" s="333"/>
    </row>
    <row r="2334" spans="3:3" x14ac:dyDescent="0.25">
      <c r="C2334" s="333"/>
    </row>
    <row r="2335" spans="3:3" x14ac:dyDescent="0.25">
      <c r="C2335" s="333"/>
    </row>
    <row r="2336" spans="3:3" x14ac:dyDescent="0.25">
      <c r="C2336" s="333"/>
    </row>
    <row r="2337" spans="3:3" x14ac:dyDescent="0.25">
      <c r="C2337" s="333"/>
    </row>
    <row r="2338" spans="3:3" x14ac:dyDescent="0.25">
      <c r="C2338" s="333"/>
    </row>
    <row r="2339" spans="3:3" x14ac:dyDescent="0.25">
      <c r="C2339" s="333"/>
    </row>
    <row r="2340" spans="3:3" x14ac:dyDescent="0.25">
      <c r="C2340" s="333"/>
    </row>
    <row r="2341" spans="3:3" x14ac:dyDescent="0.25">
      <c r="C2341" s="333"/>
    </row>
    <row r="2342" spans="3:3" x14ac:dyDescent="0.25">
      <c r="C2342" s="333"/>
    </row>
    <row r="2343" spans="3:3" x14ac:dyDescent="0.25">
      <c r="C2343" s="333"/>
    </row>
    <row r="2344" spans="3:3" x14ac:dyDescent="0.25">
      <c r="C2344" s="333"/>
    </row>
    <row r="2345" spans="3:3" x14ac:dyDescent="0.25">
      <c r="C2345" s="333"/>
    </row>
    <row r="2346" spans="3:3" x14ac:dyDescent="0.25">
      <c r="C2346" s="333"/>
    </row>
    <row r="2347" spans="3:3" x14ac:dyDescent="0.25">
      <c r="C2347" s="333"/>
    </row>
    <row r="2348" spans="3:3" x14ac:dyDescent="0.25">
      <c r="C2348" s="333"/>
    </row>
    <row r="2349" spans="3:3" x14ac:dyDescent="0.25">
      <c r="C2349" s="333"/>
    </row>
    <row r="2350" spans="3:3" x14ac:dyDescent="0.25">
      <c r="C2350" s="333"/>
    </row>
    <row r="2351" spans="3:3" x14ac:dyDescent="0.25">
      <c r="C2351" s="333"/>
    </row>
    <row r="2352" spans="3:3" x14ac:dyDescent="0.25">
      <c r="C2352" s="333"/>
    </row>
    <row r="2353" spans="3:3" x14ac:dyDescent="0.25">
      <c r="C2353" s="333"/>
    </row>
    <row r="2354" spans="3:3" x14ac:dyDescent="0.25">
      <c r="C2354" s="333"/>
    </row>
    <row r="2355" spans="3:3" x14ac:dyDescent="0.25">
      <c r="C2355" s="333"/>
    </row>
    <row r="2356" spans="3:3" x14ac:dyDescent="0.25">
      <c r="C2356" s="333"/>
    </row>
    <row r="2357" spans="3:3" x14ac:dyDescent="0.25">
      <c r="C2357" s="333"/>
    </row>
    <row r="2358" spans="3:3" x14ac:dyDescent="0.25">
      <c r="C2358" s="333"/>
    </row>
    <row r="2359" spans="3:3" x14ac:dyDescent="0.25">
      <c r="C2359" s="333"/>
    </row>
    <row r="2360" spans="3:3" x14ac:dyDescent="0.25">
      <c r="C2360" s="333"/>
    </row>
    <row r="2361" spans="3:3" x14ac:dyDescent="0.25">
      <c r="C2361" s="333"/>
    </row>
    <row r="2362" spans="3:3" x14ac:dyDescent="0.25">
      <c r="C2362" s="333"/>
    </row>
    <row r="2363" spans="3:3" x14ac:dyDescent="0.25">
      <c r="C2363" s="333"/>
    </row>
    <row r="2364" spans="3:3" x14ac:dyDescent="0.25">
      <c r="C2364" s="333"/>
    </row>
    <row r="2365" spans="3:3" x14ac:dyDescent="0.25">
      <c r="C2365" s="333"/>
    </row>
    <row r="2366" spans="3:3" x14ac:dyDescent="0.25">
      <c r="C2366" s="333"/>
    </row>
    <row r="2367" spans="3:3" x14ac:dyDescent="0.25">
      <c r="C2367" s="333"/>
    </row>
    <row r="2368" spans="3:3" x14ac:dyDescent="0.25">
      <c r="C2368" s="333"/>
    </row>
    <row r="2369" spans="3:3" x14ac:dyDescent="0.25">
      <c r="C2369" s="333"/>
    </row>
    <row r="2370" spans="3:3" x14ac:dyDescent="0.25">
      <c r="C2370" s="333"/>
    </row>
    <row r="2371" spans="3:3" x14ac:dyDescent="0.25">
      <c r="C2371" s="333"/>
    </row>
    <row r="2372" spans="3:3" x14ac:dyDescent="0.25">
      <c r="C2372" s="333"/>
    </row>
    <row r="2373" spans="3:3" x14ac:dyDescent="0.25">
      <c r="C2373" s="333"/>
    </row>
    <row r="2374" spans="3:3" x14ac:dyDescent="0.25">
      <c r="C2374" s="333"/>
    </row>
    <row r="2375" spans="3:3" x14ac:dyDescent="0.25">
      <c r="C2375" s="333"/>
    </row>
    <row r="2376" spans="3:3" x14ac:dyDescent="0.25">
      <c r="C2376" s="333"/>
    </row>
    <row r="2377" spans="3:3" x14ac:dyDescent="0.25">
      <c r="C2377" s="333"/>
    </row>
    <row r="2378" spans="3:3" x14ac:dyDescent="0.25">
      <c r="C2378" s="333"/>
    </row>
    <row r="2379" spans="3:3" x14ac:dyDescent="0.25">
      <c r="C2379" s="333"/>
    </row>
    <row r="2380" spans="3:3" x14ac:dyDescent="0.25">
      <c r="C2380" s="333"/>
    </row>
    <row r="2381" spans="3:3" x14ac:dyDescent="0.25">
      <c r="C2381" s="333"/>
    </row>
    <row r="2382" spans="3:3" x14ac:dyDescent="0.25">
      <c r="C2382" s="333"/>
    </row>
    <row r="2383" spans="3:3" x14ac:dyDescent="0.25">
      <c r="C2383" s="333"/>
    </row>
    <row r="2384" spans="3:3" x14ac:dyDescent="0.25">
      <c r="C2384" s="333"/>
    </row>
    <row r="2385" spans="3:3" x14ac:dyDescent="0.25">
      <c r="C2385" s="333"/>
    </row>
    <row r="2386" spans="3:3" x14ac:dyDescent="0.25">
      <c r="C2386" s="333"/>
    </row>
    <row r="2387" spans="3:3" x14ac:dyDescent="0.25">
      <c r="C2387" s="333"/>
    </row>
    <row r="2388" spans="3:3" x14ac:dyDescent="0.25">
      <c r="C2388" s="333"/>
    </row>
    <row r="2389" spans="3:3" x14ac:dyDescent="0.25">
      <c r="C2389" s="333"/>
    </row>
    <row r="2390" spans="3:3" x14ac:dyDescent="0.25">
      <c r="C2390" s="333"/>
    </row>
    <row r="2391" spans="3:3" x14ac:dyDescent="0.25">
      <c r="C2391" s="333"/>
    </row>
    <row r="2392" spans="3:3" x14ac:dyDescent="0.25">
      <c r="C2392" s="333"/>
    </row>
    <row r="2393" spans="3:3" x14ac:dyDescent="0.25">
      <c r="C2393" s="333"/>
    </row>
    <row r="2394" spans="3:3" x14ac:dyDescent="0.25">
      <c r="C2394" s="333"/>
    </row>
    <row r="2395" spans="3:3" x14ac:dyDescent="0.25">
      <c r="C2395" s="333"/>
    </row>
    <row r="2396" spans="3:3" x14ac:dyDescent="0.25">
      <c r="C2396" s="333"/>
    </row>
    <row r="2397" spans="3:3" x14ac:dyDescent="0.25">
      <c r="C2397" s="333"/>
    </row>
    <row r="2398" spans="3:3" x14ac:dyDescent="0.25">
      <c r="C2398" s="333"/>
    </row>
    <row r="2399" spans="3:3" x14ac:dyDescent="0.25">
      <c r="C2399" s="333"/>
    </row>
    <row r="2400" spans="3:3" x14ac:dyDescent="0.25">
      <c r="C2400" s="333"/>
    </row>
    <row r="2401" spans="3:3" x14ac:dyDescent="0.25">
      <c r="C2401" s="333"/>
    </row>
    <row r="2402" spans="3:3" x14ac:dyDescent="0.25">
      <c r="C2402" s="333"/>
    </row>
    <row r="2403" spans="3:3" x14ac:dyDescent="0.25">
      <c r="C2403" s="333"/>
    </row>
    <row r="2404" spans="3:3" x14ac:dyDescent="0.25">
      <c r="C2404" s="333"/>
    </row>
    <row r="2405" spans="3:3" x14ac:dyDescent="0.25">
      <c r="C2405" s="333"/>
    </row>
    <row r="2406" spans="3:3" x14ac:dyDescent="0.25">
      <c r="C2406" s="333"/>
    </row>
    <row r="2407" spans="3:3" x14ac:dyDescent="0.25">
      <c r="C2407" s="333"/>
    </row>
    <row r="2408" spans="3:3" x14ac:dyDescent="0.25">
      <c r="C2408" s="333"/>
    </row>
    <row r="2409" spans="3:3" x14ac:dyDescent="0.25">
      <c r="C2409" s="333"/>
    </row>
    <row r="2410" spans="3:3" x14ac:dyDescent="0.25">
      <c r="C2410" s="333"/>
    </row>
    <row r="2411" spans="3:3" x14ac:dyDescent="0.25">
      <c r="C2411" s="333"/>
    </row>
    <row r="2412" spans="3:3" x14ac:dyDescent="0.25">
      <c r="C2412" s="333"/>
    </row>
    <row r="2413" spans="3:3" x14ac:dyDescent="0.25">
      <c r="C2413" s="333"/>
    </row>
    <row r="2414" spans="3:3" x14ac:dyDescent="0.25">
      <c r="C2414" s="333"/>
    </row>
    <row r="2415" spans="3:3" x14ac:dyDescent="0.25">
      <c r="C2415" s="333"/>
    </row>
    <row r="2416" spans="3:3" x14ac:dyDescent="0.25">
      <c r="C2416" s="333"/>
    </row>
    <row r="2417" spans="3:3" x14ac:dyDescent="0.25">
      <c r="C2417" s="333"/>
    </row>
    <row r="2418" spans="3:3" x14ac:dyDescent="0.25">
      <c r="C2418" s="333"/>
    </row>
    <row r="2419" spans="3:3" x14ac:dyDescent="0.25">
      <c r="C2419" s="333"/>
    </row>
    <row r="2420" spans="3:3" x14ac:dyDescent="0.25">
      <c r="C2420" s="333"/>
    </row>
    <row r="2421" spans="3:3" x14ac:dyDescent="0.25">
      <c r="C2421" s="333"/>
    </row>
    <row r="2422" spans="3:3" x14ac:dyDescent="0.25">
      <c r="C2422" s="333"/>
    </row>
    <row r="2423" spans="3:3" x14ac:dyDescent="0.25">
      <c r="C2423" s="333"/>
    </row>
    <row r="2424" spans="3:3" x14ac:dyDescent="0.25">
      <c r="C2424" s="333"/>
    </row>
    <row r="2425" spans="3:3" x14ac:dyDescent="0.25">
      <c r="C2425" s="333"/>
    </row>
    <row r="2426" spans="3:3" x14ac:dyDescent="0.25">
      <c r="C2426" s="333"/>
    </row>
    <row r="2427" spans="3:3" x14ac:dyDescent="0.25">
      <c r="C2427" s="333"/>
    </row>
    <row r="2428" spans="3:3" x14ac:dyDescent="0.25">
      <c r="C2428" s="333"/>
    </row>
    <row r="2429" spans="3:3" x14ac:dyDescent="0.25">
      <c r="C2429" s="333"/>
    </row>
    <row r="2430" spans="3:3" x14ac:dyDescent="0.25">
      <c r="C2430" s="333"/>
    </row>
    <row r="2431" spans="3:3" x14ac:dyDescent="0.25">
      <c r="C2431" s="333"/>
    </row>
    <row r="2432" spans="3:3" x14ac:dyDescent="0.25">
      <c r="C2432" s="333"/>
    </row>
    <row r="2433" spans="3:3" x14ac:dyDescent="0.25">
      <c r="C2433" s="333"/>
    </row>
    <row r="2434" spans="3:3" x14ac:dyDescent="0.25">
      <c r="C2434" s="333"/>
    </row>
    <row r="2435" spans="3:3" x14ac:dyDescent="0.25">
      <c r="C2435" s="333"/>
    </row>
    <row r="2436" spans="3:3" x14ac:dyDescent="0.25">
      <c r="C2436" s="333"/>
    </row>
    <row r="2437" spans="3:3" x14ac:dyDescent="0.25">
      <c r="C2437" s="333"/>
    </row>
    <row r="2438" spans="3:3" x14ac:dyDescent="0.25">
      <c r="C2438" s="333"/>
    </row>
    <row r="2439" spans="3:3" x14ac:dyDescent="0.25">
      <c r="C2439" s="333"/>
    </row>
    <row r="2440" spans="3:3" x14ac:dyDescent="0.25">
      <c r="C2440" s="333"/>
    </row>
    <row r="2441" spans="3:3" x14ac:dyDescent="0.25">
      <c r="C2441" s="333"/>
    </row>
    <row r="2442" spans="3:3" x14ac:dyDescent="0.25">
      <c r="C2442" s="333"/>
    </row>
    <row r="2443" spans="3:3" x14ac:dyDescent="0.25">
      <c r="C2443" s="333"/>
    </row>
    <row r="2444" spans="3:3" x14ac:dyDescent="0.25">
      <c r="C2444" s="333"/>
    </row>
    <row r="2445" spans="3:3" x14ac:dyDescent="0.25">
      <c r="C2445" s="333"/>
    </row>
    <row r="2446" spans="3:3" x14ac:dyDescent="0.25">
      <c r="C2446" s="333"/>
    </row>
    <row r="2447" spans="3:3" x14ac:dyDescent="0.25">
      <c r="C2447" s="333"/>
    </row>
    <row r="2448" spans="3:3" x14ac:dyDescent="0.25">
      <c r="C2448" s="333"/>
    </row>
    <row r="2449" spans="3:3" x14ac:dyDescent="0.25">
      <c r="C2449" s="333"/>
    </row>
    <row r="2450" spans="3:3" x14ac:dyDescent="0.25">
      <c r="C2450" s="333"/>
    </row>
    <row r="2451" spans="3:3" x14ac:dyDescent="0.25">
      <c r="C2451" s="333"/>
    </row>
    <row r="2452" spans="3:3" x14ac:dyDescent="0.25">
      <c r="C2452" s="333"/>
    </row>
    <row r="2453" spans="3:3" x14ac:dyDescent="0.25">
      <c r="C2453" s="333"/>
    </row>
    <row r="2454" spans="3:3" x14ac:dyDescent="0.25">
      <c r="C2454" s="333"/>
    </row>
    <row r="2455" spans="3:3" x14ac:dyDescent="0.25">
      <c r="C2455" s="333"/>
    </row>
    <row r="2456" spans="3:3" x14ac:dyDescent="0.25">
      <c r="C2456" s="333"/>
    </row>
    <row r="2457" spans="3:3" x14ac:dyDescent="0.25">
      <c r="C2457" s="333"/>
    </row>
    <row r="2458" spans="3:3" x14ac:dyDescent="0.25">
      <c r="C2458" s="333"/>
    </row>
    <row r="2459" spans="3:3" x14ac:dyDescent="0.25">
      <c r="C2459" s="333"/>
    </row>
    <row r="2460" spans="3:3" x14ac:dyDescent="0.25">
      <c r="C2460" s="333"/>
    </row>
    <row r="2461" spans="3:3" x14ac:dyDescent="0.25">
      <c r="C2461" s="333"/>
    </row>
    <row r="2462" spans="3:3" x14ac:dyDescent="0.25">
      <c r="C2462" s="333"/>
    </row>
    <row r="2463" spans="3:3" x14ac:dyDescent="0.25">
      <c r="C2463" s="333"/>
    </row>
    <row r="2464" spans="3:3" x14ac:dyDescent="0.25">
      <c r="C2464" s="333"/>
    </row>
    <row r="2465" spans="3:3" x14ac:dyDescent="0.25">
      <c r="C2465" s="333"/>
    </row>
    <row r="2466" spans="3:3" x14ac:dyDescent="0.25">
      <c r="C2466" s="333"/>
    </row>
    <row r="2467" spans="3:3" x14ac:dyDescent="0.25">
      <c r="C2467" s="333"/>
    </row>
    <row r="2468" spans="3:3" x14ac:dyDescent="0.25">
      <c r="C2468" s="333"/>
    </row>
    <row r="2469" spans="3:3" x14ac:dyDescent="0.25">
      <c r="C2469" s="333"/>
    </row>
    <row r="2470" spans="3:3" x14ac:dyDescent="0.25">
      <c r="C2470" s="333"/>
    </row>
    <row r="2471" spans="3:3" x14ac:dyDescent="0.25">
      <c r="C2471" s="333"/>
    </row>
    <row r="2472" spans="3:3" x14ac:dyDescent="0.25">
      <c r="C2472" s="333"/>
    </row>
    <row r="2473" spans="3:3" x14ac:dyDescent="0.25">
      <c r="C2473" s="333"/>
    </row>
    <row r="2474" spans="3:3" x14ac:dyDescent="0.25">
      <c r="C2474" s="333"/>
    </row>
    <row r="2475" spans="3:3" x14ac:dyDescent="0.25">
      <c r="C2475" s="333"/>
    </row>
    <row r="2476" spans="3:3" x14ac:dyDescent="0.25">
      <c r="C2476" s="333"/>
    </row>
    <row r="2477" spans="3:3" x14ac:dyDescent="0.25">
      <c r="C2477" s="333"/>
    </row>
    <row r="2478" spans="3:3" x14ac:dyDescent="0.25">
      <c r="C2478" s="333"/>
    </row>
    <row r="2479" spans="3:3" x14ac:dyDescent="0.25">
      <c r="C2479" s="333"/>
    </row>
    <row r="2480" spans="3:3" x14ac:dyDescent="0.25">
      <c r="C2480" s="333"/>
    </row>
    <row r="2481" spans="3:3" x14ac:dyDescent="0.25">
      <c r="C2481" s="333"/>
    </row>
    <row r="2482" spans="3:3" x14ac:dyDescent="0.25">
      <c r="C2482" s="333"/>
    </row>
    <row r="2483" spans="3:3" x14ac:dyDescent="0.25">
      <c r="C2483" s="333"/>
    </row>
    <row r="2484" spans="3:3" x14ac:dyDescent="0.25">
      <c r="C2484" s="333"/>
    </row>
    <row r="2485" spans="3:3" x14ac:dyDescent="0.25">
      <c r="C2485" s="333"/>
    </row>
    <row r="2486" spans="3:3" x14ac:dyDescent="0.25">
      <c r="C2486" s="333"/>
    </row>
    <row r="2487" spans="3:3" x14ac:dyDescent="0.25">
      <c r="C2487" s="333"/>
    </row>
    <row r="2488" spans="3:3" x14ac:dyDescent="0.25">
      <c r="C2488" s="333"/>
    </row>
    <row r="2489" spans="3:3" x14ac:dyDescent="0.25">
      <c r="C2489" s="333"/>
    </row>
    <row r="2490" spans="3:3" x14ac:dyDescent="0.25">
      <c r="C2490" s="333"/>
    </row>
    <row r="2491" spans="3:3" x14ac:dyDescent="0.25">
      <c r="C2491" s="333"/>
    </row>
    <row r="2492" spans="3:3" x14ac:dyDescent="0.25">
      <c r="C2492" s="333"/>
    </row>
    <row r="2493" spans="3:3" x14ac:dyDescent="0.25">
      <c r="C2493" s="333"/>
    </row>
    <row r="2494" spans="3:3" x14ac:dyDescent="0.25">
      <c r="C2494" s="333"/>
    </row>
    <row r="2495" spans="3:3" x14ac:dyDescent="0.25">
      <c r="C2495" s="333"/>
    </row>
    <row r="2496" spans="3:3" x14ac:dyDescent="0.25">
      <c r="C2496" s="333"/>
    </row>
    <row r="2497" spans="3:3" x14ac:dyDescent="0.25">
      <c r="C2497" s="333"/>
    </row>
    <row r="2498" spans="3:3" x14ac:dyDescent="0.25">
      <c r="C2498" s="333"/>
    </row>
    <row r="2499" spans="3:3" x14ac:dyDescent="0.25">
      <c r="C2499" s="333"/>
    </row>
    <row r="2500" spans="3:3" x14ac:dyDescent="0.25">
      <c r="C2500" s="333"/>
    </row>
    <row r="2501" spans="3:3" x14ac:dyDescent="0.25">
      <c r="C2501" s="333"/>
    </row>
    <row r="2502" spans="3:3" x14ac:dyDescent="0.25">
      <c r="C2502" s="333"/>
    </row>
    <row r="2503" spans="3:3" x14ac:dyDescent="0.25">
      <c r="C2503" s="333"/>
    </row>
    <row r="2504" spans="3:3" x14ac:dyDescent="0.25">
      <c r="C2504" s="333"/>
    </row>
    <row r="2505" spans="3:3" x14ac:dyDescent="0.25">
      <c r="C2505" s="333"/>
    </row>
    <row r="2506" spans="3:3" x14ac:dyDescent="0.25">
      <c r="C2506" s="333"/>
    </row>
    <row r="2507" spans="3:3" x14ac:dyDescent="0.25">
      <c r="C2507" s="333"/>
    </row>
    <row r="2508" spans="3:3" x14ac:dyDescent="0.25">
      <c r="C2508" s="333"/>
    </row>
  </sheetData>
  <sheetProtection formatCells="0" formatColumns="0" formatRows="0"/>
  <mergeCells count="20">
    <mergeCell ref="A1:G1"/>
    <mergeCell ref="A165:A169"/>
    <mergeCell ref="A2:E2"/>
    <mergeCell ref="B4:G4"/>
    <mergeCell ref="C10:F10"/>
    <mergeCell ref="G10:G12"/>
    <mergeCell ref="A70:A74"/>
    <mergeCell ref="C78:F78"/>
    <mergeCell ref="G78:G80"/>
    <mergeCell ref="A113:A117"/>
    <mergeCell ref="C121:F121"/>
    <mergeCell ref="G121:G123"/>
    <mergeCell ref="A265:G265"/>
    <mergeCell ref="A268:E268"/>
    <mergeCell ref="C173:F173"/>
    <mergeCell ref="G173:G175"/>
    <mergeCell ref="A225:A231"/>
    <mergeCell ref="A245:B245"/>
    <mergeCell ref="B246:B247"/>
    <mergeCell ref="G246:G247"/>
  </mergeCells>
  <conditionalFormatting sqref="C308:D308">
    <cfRule type="cellIs" dxfId="4" priority="12" stopIfTrue="1" operator="greaterThan">
      <formula>0</formula>
    </cfRule>
  </conditionalFormatting>
  <conditionalFormatting sqref="E308">
    <cfRule type="cellIs" dxfId="3" priority="10" stopIfTrue="1" operator="greaterThan">
      <formula>0</formula>
    </cfRule>
  </conditionalFormatting>
  <conditionalFormatting sqref="F308">
    <cfRule type="cellIs" dxfId="2" priority="9" stopIfTrue="1" operator="greaterThan">
      <formula>0</formula>
    </cfRule>
  </conditionalFormatting>
  <conditionalFormatting sqref="C65:F65 C110:F110 C162:G162 C214:F214">
    <cfRule type="cellIs" dxfId="1" priority="15" operator="greaterThan">
      <formula>$G65*2</formula>
    </cfRule>
    <cfRule type="cellIs" dxfId="0" priority="16" operator="greaterThan">
      <formula>$G65*1.5</formula>
    </cfRule>
  </conditionalFormatting>
  <printOptions horizontalCentered="1" verticalCentered="1"/>
  <pageMargins left="0" right="0" top="0.25" bottom="0.25" header="0" footer="0"/>
  <pageSetup scale="67" fitToHeight="0" orientation="portrait" r:id="rId1"/>
  <headerFooter alignWithMargins="0">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69453-5368-4547-B2C2-824D0C2457E5}">
  <sheetPr>
    <tabColor theme="5" tint="-0.249977111117893"/>
    <pageSetUpPr fitToPage="1"/>
  </sheetPr>
  <dimension ref="A1:L63"/>
  <sheetViews>
    <sheetView topLeftCell="A27" workbookViewId="0">
      <selection activeCell="K7" sqref="K7"/>
    </sheetView>
  </sheetViews>
  <sheetFormatPr defaultRowHeight="14.4" x14ac:dyDescent="0.3"/>
  <cols>
    <col min="2" max="2" width="40" customWidth="1"/>
    <col min="3" max="3" width="13.5546875" customWidth="1"/>
    <col min="4" max="4" width="16.44140625" customWidth="1"/>
    <col min="5" max="5" width="13.88671875" customWidth="1"/>
    <col min="6" max="6" width="18.44140625" customWidth="1"/>
    <col min="7" max="8" width="17.6640625" customWidth="1"/>
    <col min="12" max="12" width="9.109375" hidden="1" customWidth="1"/>
  </cols>
  <sheetData>
    <row r="1" spans="1:12" ht="17.399999999999999" x14ac:dyDescent="0.3">
      <c r="A1" s="377" t="s">
        <v>93</v>
      </c>
      <c r="B1" s="377"/>
      <c r="C1" s="377"/>
      <c r="D1" s="377"/>
      <c r="E1" s="377"/>
      <c r="F1" s="377"/>
      <c r="G1" s="377"/>
      <c r="L1" s="1">
        <v>1</v>
      </c>
    </row>
    <row r="2" spans="1:12" x14ac:dyDescent="0.3">
      <c r="A2" s="378" t="s">
        <v>94</v>
      </c>
      <c r="B2" s="378"/>
      <c r="C2" s="378"/>
      <c r="D2" s="378"/>
      <c r="E2" s="378"/>
      <c r="F2" s="378"/>
      <c r="G2" s="378"/>
      <c r="L2" s="1">
        <v>0.8</v>
      </c>
    </row>
    <row r="3" spans="1:12" x14ac:dyDescent="0.3">
      <c r="A3" s="378" t="s">
        <v>95</v>
      </c>
      <c r="B3" s="378"/>
      <c r="C3" s="378"/>
      <c r="D3" s="378"/>
      <c r="E3" s="378"/>
      <c r="F3" s="378"/>
      <c r="G3" s="378"/>
      <c r="L3" s="1">
        <v>0.5</v>
      </c>
    </row>
    <row r="4" spans="1:12" x14ac:dyDescent="0.3">
      <c r="A4" s="25"/>
      <c r="B4" s="25"/>
      <c r="C4" s="25"/>
      <c r="D4" s="25"/>
      <c r="E4" s="25"/>
      <c r="F4" s="25"/>
    </row>
    <row r="5" spans="1:12" ht="21" x14ac:dyDescent="0.4">
      <c r="A5" s="379" t="s">
        <v>529</v>
      </c>
      <c r="B5" s="379"/>
      <c r="C5" s="379"/>
      <c r="D5" s="379"/>
      <c r="E5" s="379"/>
      <c r="F5" s="379"/>
      <c r="G5" s="379"/>
    </row>
    <row r="6" spans="1:12" ht="15.6" x14ac:dyDescent="0.3">
      <c r="C6" s="26"/>
    </row>
    <row r="7" spans="1:12" x14ac:dyDescent="0.3">
      <c r="C7" s="25"/>
    </row>
    <row r="8" spans="1:12" x14ac:dyDescent="0.3">
      <c r="A8" t="s">
        <v>96</v>
      </c>
      <c r="C8" s="27"/>
      <c r="D8" s="370" t="s">
        <v>97</v>
      </c>
      <c r="E8" s="370"/>
      <c r="F8" s="380"/>
      <c r="G8" s="380"/>
    </row>
    <row r="9" spans="1:12" x14ac:dyDescent="0.3">
      <c r="A9" s="28" t="s">
        <v>98</v>
      </c>
      <c r="F9" s="29"/>
    </row>
    <row r="10" spans="1:12" x14ac:dyDescent="0.3">
      <c r="A10" t="s">
        <v>99</v>
      </c>
      <c r="C10" s="30"/>
      <c r="D10" s="370" t="s">
        <v>100</v>
      </c>
      <c r="E10" s="370"/>
      <c r="F10" s="371" t="s">
        <v>101</v>
      </c>
      <c r="G10" s="371"/>
    </row>
    <row r="11" spans="1:12" x14ac:dyDescent="0.3">
      <c r="A11" t="s">
        <v>102</v>
      </c>
    </row>
    <row r="13" spans="1:12" x14ac:dyDescent="0.3">
      <c r="C13" s="28"/>
    </row>
    <row r="15" spans="1:12" x14ac:dyDescent="0.3">
      <c r="A15" s="372" t="s">
        <v>103</v>
      </c>
      <c r="B15" s="372"/>
      <c r="C15" s="372"/>
      <c r="D15" s="31" t="s">
        <v>104</v>
      </c>
      <c r="E15" s="32" t="s">
        <v>105</v>
      </c>
      <c r="F15" s="31" t="s">
        <v>104</v>
      </c>
    </row>
    <row r="17" spans="1:7" ht="15" thickBot="1" x14ac:dyDescent="0.35">
      <c r="C17" s="33"/>
      <c r="D17" s="33"/>
      <c r="E17" s="33"/>
      <c r="F17" s="33"/>
    </row>
    <row r="18" spans="1:7" ht="15" customHeight="1" x14ac:dyDescent="0.3">
      <c r="C18" s="373" t="s">
        <v>106</v>
      </c>
      <c r="D18" s="375" t="s">
        <v>107</v>
      </c>
      <c r="E18" s="373" t="s">
        <v>108</v>
      </c>
      <c r="F18" s="373" t="s">
        <v>109</v>
      </c>
      <c r="G18" s="373" t="s">
        <v>110</v>
      </c>
    </row>
    <row r="19" spans="1:7" ht="45.75" customHeight="1" thickBot="1" x14ac:dyDescent="0.35">
      <c r="C19" s="374"/>
      <c r="D19" s="376"/>
      <c r="E19" s="374"/>
      <c r="F19" s="374"/>
      <c r="G19" s="374"/>
    </row>
    <row r="20" spans="1:7" x14ac:dyDescent="0.3">
      <c r="A20" s="363"/>
      <c r="B20" s="364"/>
      <c r="C20" s="34"/>
      <c r="D20" s="35"/>
      <c r="E20" s="35"/>
      <c r="F20" s="36"/>
      <c r="G20" s="37"/>
    </row>
    <row r="21" spans="1:7" x14ac:dyDescent="0.3">
      <c r="A21" s="38" t="s">
        <v>111</v>
      </c>
      <c r="B21" s="39"/>
      <c r="C21" s="40">
        <v>0</v>
      </c>
      <c r="D21" s="41">
        <v>0.8</v>
      </c>
      <c r="E21" s="42">
        <f>ROUND(C21*D21,2)</f>
        <v>0</v>
      </c>
      <c r="F21" s="43"/>
      <c r="G21" s="44">
        <f>ROUND(E21-F21,2)</f>
        <v>0</v>
      </c>
    </row>
    <row r="22" spans="1:7" x14ac:dyDescent="0.3">
      <c r="A22" s="365"/>
      <c r="B22" s="366"/>
      <c r="C22" s="45"/>
      <c r="D22" s="46"/>
      <c r="E22" s="47"/>
      <c r="F22" s="48"/>
      <c r="G22" s="49"/>
    </row>
    <row r="23" spans="1:7" x14ac:dyDescent="0.3">
      <c r="A23" s="38" t="s">
        <v>112</v>
      </c>
      <c r="B23" s="50"/>
      <c r="C23" s="51">
        <v>0</v>
      </c>
      <c r="D23" s="41">
        <v>0.8</v>
      </c>
      <c r="E23" s="42">
        <f>ROUND(C23*D23,2)</f>
        <v>0</v>
      </c>
      <c r="F23" s="43"/>
      <c r="G23" s="44">
        <f>ROUND(E23-F23,2)</f>
        <v>0</v>
      </c>
    </row>
    <row r="24" spans="1:7" x14ac:dyDescent="0.3">
      <c r="A24" s="365"/>
      <c r="B24" s="366"/>
      <c r="C24" s="52"/>
      <c r="D24" s="46"/>
      <c r="E24" s="42"/>
      <c r="F24" s="53"/>
      <c r="G24" s="44"/>
    </row>
    <row r="25" spans="1:7" x14ac:dyDescent="0.3">
      <c r="A25" s="38" t="s">
        <v>113</v>
      </c>
      <c r="B25" s="54"/>
      <c r="C25" s="52"/>
      <c r="D25" s="41">
        <v>0.8</v>
      </c>
      <c r="E25" s="42">
        <f>ROUND(C25*D25,2)</f>
        <v>0</v>
      </c>
      <c r="F25" s="43"/>
      <c r="G25" s="44">
        <f>ROUND(E25-F25,2)</f>
        <v>0</v>
      </c>
    </row>
    <row r="26" spans="1:7" x14ac:dyDescent="0.3">
      <c r="A26" s="365"/>
      <c r="B26" s="366"/>
      <c r="C26" s="52"/>
      <c r="D26" s="46"/>
      <c r="E26" s="42"/>
      <c r="F26" s="53"/>
      <c r="G26" s="44"/>
    </row>
    <row r="27" spans="1:7" x14ac:dyDescent="0.3">
      <c r="A27" s="38" t="s">
        <v>114</v>
      </c>
      <c r="B27" s="54"/>
      <c r="C27" s="51">
        <v>0</v>
      </c>
      <c r="D27" s="46"/>
      <c r="E27" s="42"/>
      <c r="F27" s="53"/>
      <c r="G27" s="44"/>
    </row>
    <row r="28" spans="1:7" x14ac:dyDescent="0.3">
      <c r="A28" s="55"/>
      <c r="B28" s="56" t="s">
        <v>115</v>
      </c>
      <c r="C28" s="57">
        <v>0</v>
      </c>
      <c r="D28" s="46"/>
      <c r="E28" s="42"/>
      <c r="F28" s="53"/>
      <c r="G28" s="44"/>
    </row>
    <row r="29" spans="1:7" x14ac:dyDescent="0.3">
      <c r="A29" s="58" t="s">
        <v>116</v>
      </c>
      <c r="B29" s="59"/>
      <c r="C29" s="45">
        <f>SUM(C27-C28)</f>
        <v>0</v>
      </c>
      <c r="D29" s="41">
        <v>0.8</v>
      </c>
      <c r="E29" s="42">
        <f>ROUND(C29*D29,2)</f>
        <v>0</v>
      </c>
      <c r="F29" s="43"/>
      <c r="G29" s="44">
        <f>ROUND(E29-F29,2)</f>
        <v>0</v>
      </c>
    </row>
    <row r="30" spans="1:7" ht="15" thickBot="1" x14ac:dyDescent="0.35">
      <c r="A30" s="60"/>
      <c r="B30" s="61"/>
      <c r="C30" s="62"/>
      <c r="D30" s="63"/>
      <c r="E30" s="64"/>
      <c r="F30" s="53"/>
      <c r="G30" s="44"/>
    </row>
    <row r="31" spans="1:7" ht="16.2" thickBot="1" x14ac:dyDescent="0.35">
      <c r="C31" s="367" t="s">
        <v>117</v>
      </c>
      <c r="D31" s="368"/>
      <c r="E31" s="368"/>
      <c r="F31" s="369"/>
      <c r="G31" s="65">
        <f>SUM(G21:G30)</f>
        <v>0</v>
      </c>
    </row>
    <row r="32" spans="1:7" ht="16.2" thickBot="1" x14ac:dyDescent="0.35">
      <c r="C32" s="367" t="s">
        <v>118</v>
      </c>
      <c r="D32" s="368"/>
      <c r="E32" s="368"/>
      <c r="F32" s="369"/>
      <c r="G32" s="66"/>
    </row>
    <row r="33" spans="1:7" ht="18" thickBot="1" x14ac:dyDescent="0.35">
      <c r="A33" s="67"/>
      <c r="B33" s="67"/>
      <c r="C33" s="356" t="s">
        <v>119</v>
      </c>
      <c r="D33" s="357"/>
      <c r="E33" s="357"/>
      <c r="F33" s="358"/>
      <c r="G33" s="68">
        <f>G31+G32</f>
        <v>0</v>
      </c>
    </row>
    <row r="34" spans="1:7" ht="15" customHeight="1" x14ac:dyDescent="0.3">
      <c r="D34" s="69"/>
    </row>
    <row r="35" spans="1:7" x14ac:dyDescent="0.3">
      <c r="A35" t="s">
        <v>120</v>
      </c>
    </row>
    <row r="36" spans="1:7" x14ac:dyDescent="0.3">
      <c r="A36" s="359"/>
      <c r="B36" s="359"/>
    </row>
    <row r="37" spans="1:7" x14ac:dyDescent="0.3">
      <c r="A37" s="359"/>
      <c r="B37" s="359"/>
      <c r="F37" s="29"/>
    </row>
    <row r="38" spans="1:7" x14ac:dyDescent="0.3">
      <c r="A38" s="360"/>
      <c r="B38" s="360"/>
    </row>
    <row r="39" spans="1:7" x14ac:dyDescent="0.3">
      <c r="A39" s="361" t="s">
        <v>121</v>
      </c>
      <c r="B39" s="361"/>
    </row>
    <row r="41" spans="1:7" x14ac:dyDescent="0.3">
      <c r="A41" t="s">
        <v>122</v>
      </c>
      <c r="B41" s="70"/>
    </row>
    <row r="42" spans="1:7" x14ac:dyDescent="0.3">
      <c r="A42" t="s">
        <v>123</v>
      </c>
      <c r="B42" s="71"/>
    </row>
    <row r="44" spans="1:7" ht="75" customHeight="1" x14ac:dyDescent="0.3">
      <c r="A44" s="362" t="s">
        <v>124</v>
      </c>
      <c r="B44" s="362"/>
      <c r="C44" s="362"/>
      <c r="D44" s="362"/>
      <c r="E44" s="362"/>
      <c r="F44" s="362"/>
      <c r="G44" s="362"/>
    </row>
    <row r="47" spans="1:7" x14ac:dyDescent="0.3">
      <c r="A47" s="28"/>
    </row>
    <row r="51" spans="1:6" x14ac:dyDescent="0.3">
      <c r="A51" s="29"/>
      <c r="B51" s="29"/>
    </row>
    <row r="52" spans="1:6" x14ac:dyDescent="0.3">
      <c r="C52" s="29"/>
    </row>
    <row r="53" spans="1:6" x14ac:dyDescent="0.3">
      <c r="C53" s="29"/>
    </row>
    <row r="54" spans="1:6" x14ac:dyDescent="0.3">
      <c r="C54" s="29"/>
    </row>
    <row r="55" spans="1:6" x14ac:dyDescent="0.3">
      <c r="C55" s="29"/>
    </row>
    <row r="56" spans="1:6" x14ac:dyDescent="0.3">
      <c r="C56" s="29"/>
    </row>
    <row r="57" spans="1:6" x14ac:dyDescent="0.3">
      <c r="C57" s="29"/>
    </row>
    <row r="58" spans="1:6" x14ac:dyDescent="0.3">
      <c r="C58" s="29"/>
    </row>
    <row r="59" spans="1:6" x14ac:dyDescent="0.3">
      <c r="C59" s="29"/>
    </row>
    <row r="61" spans="1:6" x14ac:dyDescent="0.3">
      <c r="C61" s="29"/>
    </row>
    <row r="62" spans="1:6" x14ac:dyDescent="0.3">
      <c r="C62" s="29"/>
    </row>
    <row r="63" spans="1:6" x14ac:dyDescent="0.3">
      <c r="C63" s="29"/>
      <c r="D63" s="72"/>
      <c r="E63" s="73"/>
      <c r="F63" s="29"/>
    </row>
  </sheetData>
  <sheetProtection formatCells="0" formatColumns="0" formatRows="0"/>
  <mergeCells count="24">
    <mergeCell ref="A1:G1"/>
    <mergeCell ref="A2:G2"/>
    <mergeCell ref="A3:G3"/>
    <mergeCell ref="A5:G5"/>
    <mergeCell ref="D8:E8"/>
    <mergeCell ref="F8:G8"/>
    <mergeCell ref="D10:E10"/>
    <mergeCell ref="F10:G10"/>
    <mergeCell ref="A15:C15"/>
    <mergeCell ref="C18:C19"/>
    <mergeCell ref="D18:D19"/>
    <mergeCell ref="E18:E19"/>
    <mergeCell ref="F18:F19"/>
    <mergeCell ref="G18:G19"/>
    <mergeCell ref="C33:F33"/>
    <mergeCell ref="A36:B38"/>
    <mergeCell ref="A39:B39"/>
    <mergeCell ref="A44:G44"/>
    <mergeCell ref="A20:B20"/>
    <mergeCell ref="A22:B22"/>
    <mergeCell ref="A24:B24"/>
    <mergeCell ref="A26:B26"/>
    <mergeCell ref="C31:F31"/>
    <mergeCell ref="C32:F32"/>
  </mergeCells>
  <dataValidations count="1">
    <dataValidation type="list" allowBlank="1" showInputMessage="1" showErrorMessage="1" sqref="D21 D29 D25 D23" xr:uid="{BF5B6EF5-F975-4FFE-8E75-579E73FBB457}">
      <formula1>$L$1:$L$3</formula1>
    </dataValidation>
  </dataValidations>
  <pageMargins left="0.7" right="0.7" top="0.75" bottom="0.75" header="0.3" footer="0.3"/>
  <pageSetup scale="6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7D85-9904-4549-8A78-E452BE9396FC}">
  <dimension ref="A1:AG2734"/>
  <sheetViews>
    <sheetView workbookViewId="0">
      <selection activeCell="H33" sqref="H33"/>
    </sheetView>
  </sheetViews>
  <sheetFormatPr defaultColWidth="9.109375" defaultRowHeight="14.4" x14ac:dyDescent="0.3"/>
  <cols>
    <col min="1" max="1" width="8.6640625" style="78" customWidth="1"/>
    <col min="2" max="2" width="38.6640625" style="75" customWidth="1"/>
    <col min="3" max="3" width="51" style="76" customWidth="1"/>
    <col min="4" max="4" width="43.44140625" style="77" customWidth="1"/>
    <col min="5" max="33" width="8.88671875" customWidth="1"/>
    <col min="34" max="16384" width="9.109375" style="77"/>
  </cols>
  <sheetData>
    <row r="1" spans="1:33" x14ac:dyDescent="0.3">
      <c r="A1" s="74" t="s">
        <v>125</v>
      </c>
    </row>
    <row r="3" spans="1:33" x14ac:dyDescent="0.3">
      <c r="A3" s="79"/>
      <c r="B3" s="80"/>
      <c r="C3" s="81"/>
      <c r="D3" s="82"/>
    </row>
    <row r="4" spans="1:33" s="85" customFormat="1" x14ac:dyDescent="0.3">
      <c r="A4" s="83" t="s">
        <v>1</v>
      </c>
      <c r="B4" s="83" t="s">
        <v>2</v>
      </c>
      <c r="C4" s="84" t="s">
        <v>126</v>
      </c>
      <c r="D4" s="83" t="s">
        <v>127</v>
      </c>
      <c r="E4"/>
      <c r="F4"/>
      <c r="G4"/>
      <c r="H4"/>
      <c r="I4"/>
      <c r="J4"/>
      <c r="K4"/>
      <c r="L4"/>
      <c r="M4"/>
      <c r="N4"/>
      <c r="O4"/>
      <c r="P4"/>
      <c r="Q4"/>
      <c r="R4"/>
      <c r="S4"/>
      <c r="T4"/>
      <c r="U4"/>
      <c r="V4"/>
      <c r="W4"/>
      <c r="X4"/>
      <c r="Y4"/>
      <c r="Z4"/>
      <c r="AA4"/>
      <c r="AB4"/>
      <c r="AC4"/>
      <c r="AD4"/>
      <c r="AE4"/>
      <c r="AF4"/>
      <c r="AG4"/>
    </row>
    <row r="5" spans="1:33" x14ac:dyDescent="0.3">
      <c r="A5" s="86"/>
      <c r="B5" s="87"/>
      <c r="C5" s="88"/>
      <c r="D5" s="89"/>
    </row>
    <row r="6" spans="1:33" x14ac:dyDescent="0.3">
      <c r="A6" s="90">
        <v>501</v>
      </c>
      <c r="B6" s="91"/>
      <c r="C6" s="92"/>
      <c r="D6" s="93"/>
    </row>
    <row r="7" spans="1:33" x14ac:dyDescent="0.3">
      <c r="A7" s="94">
        <v>501.04</v>
      </c>
      <c r="B7" s="95" t="s">
        <v>4</v>
      </c>
      <c r="C7" s="96" t="s">
        <v>128</v>
      </c>
      <c r="D7" s="97" t="s">
        <v>129</v>
      </c>
    </row>
    <row r="8" spans="1:33" x14ac:dyDescent="0.3">
      <c r="A8" s="98"/>
      <c r="B8" s="99"/>
      <c r="C8" s="100" t="s">
        <v>130</v>
      </c>
      <c r="D8" s="101" t="s">
        <v>131</v>
      </c>
    </row>
    <row r="9" spans="1:33" x14ac:dyDescent="0.3">
      <c r="A9" s="98"/>
      <c r="B9" s="99"/>
      <c r="C9" s="102" t="s">
        <v>132</v>
      </c>
      <c r="D9" s="101" t="s">
        <v>133</v>
      </c>
    </row>
    <row r="10" spans="1:33" x14ac:dyDescent="0.3">
      <c r="A10" s="98"/>
      <c r="B10" s="99"/>
      <c r="C10" s="100" t="s">
        <v>134</v>
      </c>
      <c r="D10" s="101"/>
    </row>
    <row r="11" spans="1:33" x14ac:dyDescent="0.3">
      <c r="A11" s="98"/>
      <c r="B11" s="99"/>
      <c r="C11" s="102" t="s">
        <v>135</v>
      </c>
      <c r="D11" s="101"/>
    </row>
    <row r="12" spans="1:33" x14ac:dyDescent="0.3">
      <c r="A12" s="98"/>
      <c r="B12" s="99"/>
      <c r="C12" s="100" t="s">
        <v>136</v>
      </c>
      <c r="D12" s="101"/>
    </row>
    <row r="13" spans="1:33" x14ac:dyDescent="0.3">
      <c r="A13" s="98"/>
      <c r="B13" s="99"/>
      <c r="C13" s="100" t="s">
        <v>137</v>
      </c>
      <c r="D13" s="101"/>
    </row>
    <row r="14" spans="1:33" x14ac:dyDescent="0.3">
      <c r="A14" s="98"/>
      <c r="B14" s="99"/>
      <c r="C14" s="102" t="s">
        <v>138</v>
      </c>
      <c r="D14" s="101"/>
    </row>
    <row r="15" spans="1:33" x14ac:dyDescent="0.3">
      <c r="A15" s="98"/>
      <c r="B15" s="99"/>
      <c r="C15" s="100" t="s">
        <v>139</v>
      </c>
      <c r="D15" s="101"/>
    </row>
    <row r="16" spans="1:33" x14ac:dyDescent="0.3">
      <c r="A16" s="98"/>
      <c r="B16" s="99"/>
      <c r="C16" s="100" t="s">
        <v>140</v>
      </c>
      <c r="D16" s="101"/>
    </row>
    <row r="17" spans="1:33" x14ac:dyDescent="0.3">
      <c r="A17" s="98"/>
      <c r="B17" s="99"/>
      <c r="C17" s="102" t="s">
        <v>141</v>
      </c>
      <c r="D17" s="101"/>
    </row>
    <row r="18" spans="1:33" x14ac:dyDescent="0.3">
      <c r="A18" s="98"/>
      <c r="B18" s="99"/>
      <c r="C18" s="100" t="s">
        <v>142</v>
      </c>
      <c r="D18" s="101"/>
    </row>
    <row r="19" spans="1:33" x14ac:dyDescent="0.3">
      <c r="A19" s="98"/>
      <c r="B19" s="99"/>
      <c r="C19" s="102" t="s">
        <v>143</v>
      </c>
      <c r="D19" s="101"/>
    </row>
    <row r="20" spans="1:33" x14ac:dyDescent="0.3">
      <c r="A20" s="98"/>
      <c r="B20" s="99"/>
      <c r="C20" s="102" t="s">
        <v>144</v>
      </c>
      <c r="D20" s="101"/>
    </row>
    <row r="21" spans="1:33" x14ac:dyDescent="0.3">
      <c r="A21" s="98"/>
      <c r="B21" s="99"/>
      <c r="C21" s="100" t="s">
        <v>145</v>
      </c>
      <c r="D21" s="101"/>
    </row>
    <row r="22" spans="1:33" x14ac:dyDescent="0.3">
      <c r="A22" s="103"/>
      <c r="B22" s="104"/>
      <c r="C22" s="105" t="s">
        <v>146</v>
      </c>
      <c r="D22" s="89"/>
    </row>
    <row r="23" spans="1:33" x14ac:dyDescent="0.3">
      <c r="A23" s="106">
        <v>501.99</v>
      </c>
      <c r="B23" s="107" t="s">
        <v>5</v>
      </c>
      <c r="C23" s="108" t="s">
        <v>147</v>
      </c>
      <c r="D23" s="109"/>
    </row>
    <row r="24" spans="1:33" s="110" customFormat="1" x14ac:dyDescent="0.3">
      <c r="A24" s="74" t="s">
        <v>148</v>
      </c>
      <c r="B24" s="75"/>
      <c r="C24" s="76"/>
      <c r="D24" s="77"/>
      <c r="E24"/>
      <c r="F24"/>
      <c r="G24"/>
      <c r="H24"/>
      <c r="I24"/>
      <c r="J24"/>
      <c r="K24"/>
      <c r="L24"/>
      <c r="M24"/>
      <c r="N24"/>
      <c r="O24"/>
      <c r="P24"/>
      <c r="Q24"/>
      <c r="R24"/>
      <c r="S24"/>
      <c r="T24"/>
      <c r="U24"/>
      <c r="V24"/>
      <c r="W24"/>
      <c r="X24"/>
      <c r="Y24"/>
      <c r="Z24"/>
      <c r="AA24"/>
      <c r="AB24"/>
      <c r="AC24"/>
      <c r="AD24"/>
      <c r="AE24"/>
      <c r="AF24"/>
      <c r="AG24"/>
    </row>
    <row r="25" spans="1:33" s="110" customFormat="1" x14ac:dyDescent="0.3">
      <c r="A25" s="78"/>
      <c r="B25" s="75"/>
      <c r="C25" s="76"/>
      <c r="D25" s="77"/>
      <c r="E25"/>
      <c r="F25"/>
      <c r="G25"/>
      <c r="H25"/>
      <c r="I25"/>
      <c r="J25"/>
      <c r="K25"/>
      <c r="L25"/>
      <c r="M25"/>
      <c r="N25"/>
      <c r="O25"/>
      <c r="P25"/>
      <c r="Q25"/>
      <c r="R25"/>
      <c r="S25"/>
      <c r="T25"/>
      <c r="U25"/>
      <c r="V25"/>
      <c r="W25"/>
      <c r="X25"/>
      <c r="Y25"/>
      <c r="Z25"/>
      <c r="AA25"/>
      <c r="AB25"/>
      <c r="AC25"/>
      <c r="AD25"/>
      <c r="AE25"/>
      <c r="AF25"/>
      <c r="AG25"/>
    </row>
    <row r="26" spans="1:33" s="110" customFormat="1" x14ac:dyDescent="0.3">
      <c r="A26" s="79"/>
      <c r="B26" s="80"/>
      <c r="C26" s="81"/>
      <c r="D26" s="82"/>
      <c r="E26"/>
      <c r="F26"/>
      <c r="G26"/>
      <c r="H26"/>
      <c r="I26"/>
      <c r="J26"/>
      <c r="K26"/>
      <c r="L26"/>
      <c r="M26"/>
      <c r="N26"/>
      <c r="O26"/>
      <c r="P26"/>
      <c r="Q26"/>
      <c r="R26"/>
      <c r="S26"/>
      <c r="T26"/>
      <c r="U26"/>
      <c r="V26"/>
      <c r="W26"/>
      <c r="X26"/>
      <c r="Y26"/>
      <c r="Z26"/>
      <c r="AA26"/>
      <c r="AB26"/>
      <c r="AC26"/>
      <c r="AD26"/>
      <c r="AE26"/>
      <c r="AF26"/>
      <c r="AG26"/>
    </row>
    <row r="27" spans="1:33" s="110" customFormat="1" x14ac:dyDescent="0.3">
      <c r="A27" s="83" t="s">
        <v>1</v>
      </c>
      <c r="B27" s="83" t="s">
        <v>2</v>
      </c>
      <c r="C27" s="84" t="s">
        <v>126</v>
      </c>
      <c r="D27" s="83" t="s">
        <v>127</v>
      </c>
      <c r="E27"/>
      <c r="F27"/>
      <c r="G27"/>
      <c r="H27"/>
      <c r="I27"/>
      <c r="J27"/>
      <c r="K27"/>
      <c r="L27"/>
      <c r="M27"/>
      <c r="N27"/>
      <c r="O27"/>
      <c r="P27"/>
      <c r="Q27"/>
      <c r="R27"/>
      <c r="S27"/>
      <c r="T27"/>
      <c r="U27"/>
      <c r="V27"/>
      <c r="W27"/>
      <c r="X27"/>
      <c r="Y27"/>
      <c r="Z27"/>
      <c r="AA27"/>
      <c r="AB27"/>
      <c r="AC27"/>
      <c r="AD27"/>
      <c r="AE27"/>
      <c r="AF27"/>
      <c r="AG27"/>
    </row>
    <row r="28" spans="1:33" s="110" customFormat="1" x14ac:dyDescent="0.3">
      <c r="A28" s="86"/>
      <c r="B28" s="87"/>
      <c r="C28" s="88"/>
      <c r="D28" s="89"/>
      <c r="E28"/>
      <c r="F28"/>
      <c r="G28"/>
      <c r="H28"/>
      <c r="I28"/>
      <c r="J28"/>
      <c r="K28"/>
      <c r="L28"/>
      <c r="M28"/>
      <c r="N28"/>
      <c r="O28"/>
      <c r="P28"/>
      <c r="Q28"/>
      <c r="R28"/>
      <c r="S28"/>
      <c r="T28"/>
      <c r="U28"/>
      <c r="V28"/>
      <c r="W28"/>
      <c r="X28"/>
      <c r="Y28"/>
      <c r="Z28"/>
      <c r="AA28"/>
      <c r="AB28"/>
      <c r="AC28"/>
      <c r="AD28"/>
      <c r="AE28"/>
      <c r="AF28"/>
      <c r="AG28"/>
    </row>
    <row r="29" spans="1:33" x14ac:dyDescent="0.3">
      <c r="A29" s="111">
        <v>502</v>
      </c>
      <c r="B29" s="112"/>
      <c r="C29" s="113"/>
      <c r="D29" s="114"/>
    </row>
    <row r="30" spans="1:33" x14ac:dyDescent="0.3">
      <c r="A30" s="106">
        <v>502.01</v>
      </c>
      <c r="B30" s="107" t="s">
        <v>7</v>
      </c>
      <c r="C30" s="115" t="s">
        <v>149</v>
      </c>
      <c r="D30" s="97" t="s">
        <v>129</v>
      </c>
    </row>
    <row r="31" spans="1:33" x14ac:dyDescent="0.3">
      <c r="A31" s="106">
        <v>502.02</v>
      </c>
      <c r="B31" s="107" t="s">
        <v>8</v>
      </c>
      <c r="C31" s="116" t="s">
        <v>150</v>
      </c>
      <c r="D31" s="101" t="s">
        <v>151</v>
      </c>
    </row>
    <row r="32" spans="1:33" x14ac:dyDescent="0.3">
      <c r="A32" s="106">
        <v>502.03</v>
      </c>
      <c r="B32" s="107" t="s">
        <v>9</v>
      </c>
      <c r="C32" s="117" t="s">
        <v>152</v>
      </c>
      <c r="D32" s="101" t="s">
        <v>153</v>
      </c>
    </row>
    <row r="33" spans="1:4" x14ac:dyDescent="0.3">
      <c r="A33" s="106">
        <v>502.04</v>
      </c>
      <c r="B33" s="107" t="s">
        <v>10</v>
      </c>
      <c r="C33" s="117" t="s">
        <v>154</v>
      </c>
      <c r="D33" s="101" t="s">
        <v>155</v>
      </c>
    </row>
    <row r="34" spans="1:4" x14ac:dyDescent="0.3">
      <c r="A34" s="106">
        <v>502.05</v>
      </c>
      <c r="B34" s="107" t="s">
        <v>11</v>
      </c>
      <c r="C34" s="116" t="s">
        <v>156</v>
      </c>
      <c r="D34" s="101" t="s">
        <v>157</v>
      </c>
    </row>
    <row r="35" spans="1:4" x14ac:dyDescent="0.3">
      <c r="A35" s="106">
        <v>502.06</v>
      </c>
      <c r="B35" s="107" t="s">
        <v>57</v>
      </c>
      <c r="C35" s="117" t="s">
        <v>158</v>
      </c>
      <c r="D35" s="101" t="s">
        <v>159</v>
      </c>
    </row>
    <row r="36" spans="1:4" x14ac:dyDescent="0.3">
      <c r="A36" s="106">
        <v>502.07</v>
      </c>
      <c r="B36" s="107" t="s">
        <v>12</v>
      </c>
      <c r="C36" s="117" t="s">
        <v>160</v>
      </c>
      <c r="D36" s="101"/>
    </row>
    <row r="37" spans="1:4" x14ac:dyDescent="0.3">
      <c r="A37" s="106">
        <v>502.08</v>
      </c>
      <c r="B37" s="107" t="s">
        <v>13</v>
      </c>
      <c r="C37" s="117" t="s">
        <v>161</v>
      </c>
      <c r="D37" s="101"/>
    </row>
    <row r="38" spans="1:4" x14ac:dyDescent="0.3">
      <c r="A38" s="106">
        <v>502.09</v>
      </c>
      <c r="B38" s="107" t="s">
        <v>14</v>
      </c>
      <c r="C38" s="117" t="s">
        <v>162</v>
      </c>
      <c r="D38" s="101"/>
    </row>
    <row r="39" spans="1:4" x14ac:dyDescent="0.3">
      <c r="A39" s="118" t="s">
        <v>163</v>
      </c>
      <c r="B39" s="107" t="s">
        <v>15</v>
      </c>
      <c r="C39" s="117" t="s">
        <v>164</v>
      </c>
      <c r="D39" s="101"/>
    </row>
    <row r="40" spans="1:4" x14ac:dyDescent="0.3">
      <c r="A40" s="106">
        <v>502.11</v>
      </c>
      <c r="B40" s="107" t="s">
        <v>16</v>
      </c>
      <c r="C40" s="117" t="s">
        <v>165</v>
      </c>
      <c r="D40" s="101"/>
    </row>
    <row r="41" spans="1:4" x14ac:dyDescent="0.3">
      <c r="A41" s="106">
        <v>502.12</v>
      </c>
      <c r="B41" s="107" t="s">
        <v>17</v>
      </c>
      <c r="C41" s="117"/>
      <c r="D41" s="101"/>
    </row>
    <row r="42" spans="1:4" x14ac:dyDescent="0.3">
      <c r="A42" s="106">
        <v>502.13</v>
      </c>
      <c r="B42" s="107" t="s">
        <v>18</v>
      </c>
      <c r="C42" s="117"/>
      <c r="D42" s="101"/>
    </row>
    <row r="43" spans="1:4" x14ac:dyDescent="0.3">
      <c r="A43" s="106">
        <v>502.99</v>
      </c>
      <c r="B43" s="107" t="s">
        <v>19</v>
      </c>
      <c r="C43" s="119"/>
      <c r="D43" s="89"/>
    </row>
    <row r="44" spans="1:4" x14ac:dyDescent="0.3">
      <c r="A44" s="111">
        <v>503</v>
      </c>
      <c r="B44" s="112"/>
      <c r="C44" s="120"/>
      <c r="D44" s="114"/>
    </row>
    <row r="45" spans="1:4" x14ac:dyDescent="0.3">
      <c r="A45" s="79">
        <v>503.01</v>
      </c>
      <c r="B45" s="121" t="s">
        <v>21</v>
      </c>
      <c r="C45" s="82"/>
      <c r="D45" s="97" t="s">
        <v>166</v>
      </c>
    </row>
    <row r="46" spans="1:4" x14ac:dyDescent="0.3">
      <c r="A46" s="122"/>
      <c r="B46" s="123"/>
      <c r="C46" s="116" t="s">
        <v>167</v>
      </c>
      <c r="D46" s="101" t="s">
        <v>168</v>
      </c>
    </row>
    <row r="47" spans="1:4" x14ac:dyDescent="0.3">
      <c r="A47" s="122"/>
      <c r="B47" s="123"/>
      <c r="C47" s="117" t="s">
        <v>169</v>
      </c>
      <c r="D47" s="101" t="s">
        <v>170</v>
      </c>
    </row>
    <row r="48" spans="1:4" x14ac:dyDescent="0.3">
      <c r="A48" s="122"/>
      <c r="B48" s="123"/>
      <c r="C48" s="116" t="s">
        <v>171</v>
      </c>
      <c r="D48" s="101" t="s">
        <v>172</v>
      </c>
    </row>
    <row r="49" spans="1:4" x14ac:dyDescent="0.3">
      <c r="A49" s="122"/>
      <c r="B49" s="123"/>
      <c r="C49" s="117" t="s">
        <v>173</v>
      </c>
      <c r="D49" s="101" t="s">
        <v>174</v>
      </c>
    </row>
    <row r="50" spans="1:4" x14ac:dyDescent="0.3">
      <c r="A50" s="122"/>
      <c r="B50" s="123"/>
      <c r="C50" s="117"/>
      <c r="D50" s="101" t="s">
        <v>175</v>
      </c>
    </row>
    <row r="51" spans="1:4" x14ac:dyDescent="0.3">
      <c r="A51" s="122"/>
      <c r="B51" s="123"/>
      <c r="C51" s="117"/>
      <c r="D51" s="101" t="s">
        <v>176</v>
      </c>
    </row>
    <row r="52" spans="1:4" x14ac:dyDescent="0.3">
      <c r="A52" s="122"/>
      <c r="B52" s="123"/>
      <c r="C52" s="117"/>
      <c r="D52" s="124" t="s">
        <v>177</v>
      </c>
    </row>
    <row r="53" spans="1:4" x14ac:dyDescent="0.3">
      <c r="A53" s="122"/>
      <c r="B53" s="123"/>
      <c r="C53" s="117"/>
      <c r="D53" s="101" t="s">
        <v>168</v>
      </c>
    </row>
    <row r="54" spans="1:4" x14ac:dyDescent="0.3">
      <c r="A54" s="122"/>
      <c r="B54" s="123"/>
      <c r="C54" s="117"/>
      <c r="D54" s="101" t="s">
        <v>170</v>
      </c>
    </row>
    <row r="55" spans="1:4" x14ac:dyDescent="0.3">
      <c r="A55" s="122"/>
      <c r="B55" s="123"/>
      <c r="C55" s="117"/>
      <c r="D55" s="101" t="s">
        <v>172</v>
      </c>
    </row>
    <row r="56" spans="1:4" x14ac:dyDescent="0.3">
      <c r="A56" s="122"/>
      <c r="B56" s="123"/>
      <c r="C56" s="117"/>
      <c r="D56" s="101" t="s">
        <v>174</v>
      </c>
    </row>
    <row r="57" spans="1:4" x14ac:dyDescent="0.3">
      <c r="A57" s="122"/>
      <c r="B57" s="123"/>
      <c r="C57" s="117"/>
      <c r="D57" s="101" t="s">
        <v>175</v>
      </c>
    </row>
    <row r="58" spans="1:4" x14ac:dyDescent="0.3">
      <c r="A58" s="86"/>
      <c r="B58" s="125"/>
      <c r="C58" s="119"/>
      <c r="D58" s="89" t="s">
        <v>176</v>
      </c>
    </row>
    <row r="59" spans="1:4" x14ac:dyDescent="0.3">
      <c r="A59" s="79">
        <v>503.02</v>
      </c>
      <c r="B59" s="121" t="s">
        <v>22</v>
      </c>
      <c r="C59" s="115" t="s">
        <v>178</v>
      </c>
      <c r="D59" s="97" t="s">
        <v>179</v>
      </c>
    </row>
    <row r="60" spans="1:4" x14ac:dyDescent="0.3">
      <c r="A60" s="122"/>
      <c r="B60" s="123"/>
      <c r="C60" s="117" t="s">
        <v>180</v>
      </c>
      <c r="D60" s="101" t="s">
        <v>168</v>
      </c>
    </row>
    <row r="61" spans="1:4" x14ac:dyDescent="0.3">
      <c r="A61" s="122"/>
      <c r="B61" s="123"/>
      <c r="C61" s="117"/>
      <c r="D61" s="101" t="s">
        <v>170</v>
      </c>
    </row>
    <row r="62" spans="1:4" x14ac:dyDescent="0.3">
      <c r="A62" s="122"/>
      <c r="B62" s="123"/>
      <c r="C62" s="117"/>
      <c r="D62" s="101" t="s">
        <v>172</v>
      </c>
    </row>
    <row r="63" spans="1:4" x14ac:dyDescent="0.3">
      <c r="A63" s="122"/>
      <c r="B63" s="123"/>
      <c r="C63" s="117"/>
      <c r="D63" s="101" t="s">
        <v>174</v>
      </c>
    </row>
    <row r="64" spans="1:4" x14ac:dyDescent="0.3">
      <c r="A64" s="122"/>
      <c r="B64" s="123"/>
      <c r="C64" s="117"/>
      <c r="D64" s="101" t="s">
        <v>175</v>
      </c>
    </row>
    <row r="65" spans="1:4" x14ac:dyDescent="0.3">
      <c r="A65" s="86"/>
      <c r="B65" s="125"/>
      <c r="C65" s="119"/>
      <c r="D65" s="89" t="s">
        <v>176</v>
      </c>
    </row>
    <row r="66" spans="1:4" x14ac:dyDescent="0.3">
      <c r="A66" s="74" t="s">
        <v>148</v>
      </c>
    </row>
    <row r="68" spans="1:4" x14ac:dyDescent="0.3">
      <c r="A68" s="79"/>
      <c r="B68" s="80"/>
      <c r="C68" s="81"/>
      <c r="D68" s="82"/>
    </row>
    <row r="69" spans="1:4" x14ac:dyDescent="0.3">
      <c r="A69" s="83" t="s">
        <v>1</v>
      </c>
      <c r="B69" s="83" t="s">
        <v>2</v>
      </c>
      <c r="C69" s="84" t="s">
        <v>126</v>
      </c>
      <c r="D69" s="83" t="s">
        <v>127</v>
      </c>
    </row>
    <row r="70" spans="1:4" x14ac:dyDescent="0.3">
      <c r="A70" s="86"/>
      <c r="B70" s="87"/>
      <c r="C70" s="88"/>
      <c r="D70" s="89"/>
    </row>
    <row r="71" spans="1:4" x14ac:dyDescent="0.3">
      <c r="A71" s="79">
        <v>503.03</v>
      </c>
      <c r="B71" s="121" t="s">
        <v>23</v>
      </c>
      <c r="C71" s="115" t="s">
        <v>181</v>
      </c>
      <c r="D71" s="97" t="s">
        <v>182</v>
      </c>
    </row>
    <row r="72" spans="1:4" x14ac:dyDescent="0.3">
      <c r="A72" s="122"/>
      <c r="B72" s="123"/>
      <c r="C72" s="117" t="s">
        <v>183</v>
      </c>
      <c r="D72" s="101" t="s">
        <v>168</v>
      </c>
    </row>
    <row r="73" spans="1:4" x14ac:dyDescent="0.3">
      <c r="A73" s="122"/>
      <c r="B73" s="123"/>
      <c r="C73" s="117" t="s">
        <v>184</v>
      </c>
      <c r="D73" s="101" t="s">
        <v>170</v>
      </c>
    </row>
    <row r="74" spans="1:4" x14ac:dyDescent="0.3">
      <c r="A74" s="122"/>
      <c r="B74" s="123"/>
      <c r="C74" s="117" t="s">
        <v>185</v>
      </c>
      <c r="D74" s="101" t="s">
        <v>172</v>
      </c>
    </row>
    <row r="75" spans="1:4" x14ac:dyDescent="0.3">
      <c r="A75" s="122"/>
      <c r="B75" s="123"/>
      <c r="C75" s="116" t="s">
        <v>186</v>
      </c>
      <c r="D75" s="101" t="s">
        <v>174</v>
      </c>
    </row>
    <row r="76" spans="1:4" x14ac:dyDescent="0.3">
      <c r="A76" s="122"/>
      <c r="B76" s="123"/>
      <c r="C76" s="117" t="s">
        <v>187</v>
      </c>
      <c r="D76" s="101" t="s">
        <v>175</v>
      </c>
    </row>
    <row r="77" spans="1:4" x14ac:dyDescent="0.3">
      <c r="A77" s="122"/>
      <c r="B77" s="123"/>
      <c r="C77" s="117" t="s">
        <v>188</v>
      </c>
      <c r="D77" s="101" t="s">
        <v>176</v>
      </c>
    </row>
    <row r="78" spans="1:4" x14ac:dyDescent="0.3">
      <c r="A78" s="122"/>
      <c r="B78" s="123"/>
      <c r="C78" s="116" t="s">
        <v>189</v>
      </c>
      <c r="D78" s="101"/>
    </row>
    <row r="79" spans="1:4" x14ac:dyDescent="0.3">
      <c r="A79" s="122"/>
      <c r="B79" s="123"/>
      <c r="C79" s="117" t="s">
        <v>190</v>
      </c>
      <c r="D79" s="101"/>
    </row>
    <row r="80" spans="1:4" x14ac:dyDescent="0.3">
      <c r="A80" s="122"/>
      <c r="B80" s="123"/>
      <c r="C80" s="117" t="s">
        <v>191</v>
      </c>
      <c r="D80" s="101"/>
    </row>
    <row r="81" spans="1:4" x14ac:dyDescent="0.3">
      <c r="A81" s="122"/>
      <c r="B81" s="123"/>
      <c r="C81" s="116" t="s">
        <v>192</v>
      </c>
      <c r="D81" s="101"/>
    </row>
    <row r="82" spans="1:4" x14ac:dyDescent="0.3">
      <c r="A82" s="86"/>
      <c r="B82" s="125"/>
      <c r="C82" s="119" t="s">
        <v>193</v>
      </c>
      <c r="D82" s="89"/>
    </row>
    <row r="83" spans="1:4" x14ac:dyDescent="0.3">
      <c r="A83" s="79">
        <v>503.04</v>
      </c>
      <c r="B83" s="121" t="s">
        <v>24</v>
      </c>
      <c r="C83" s="115" t="s">
        <v>194</v>
      </c>
      <c r="D83" s="97" t="s">
        <v>195</v>
      </c>
    </row>
    <row r="84" spans="1:4" x14ac:dyDescent="0.3">
      <c r="A84" s="122"/>
      <c r="B84" s="123"/>
      <c r="C84" s="117" t="s">
        <v>196</v>
      </c>
      <c r="D84" s="101" t="s">
        <v>197</v>
      </c>
    </row>
    <row r="85" spans="1:4" x14ac:dyDescent="0.3">
      <c r="A85" s="86"/>
      <c r="B85" s="125"/>
      <c r="C85" s="119" t="s">
        <v>198</v>
      </c>
      <c r="D85" s="89" t="s">
        <v>199</v>
      </c>
    </row>
    <row r="86" spans="1:4" x14ac:dyDescent="0.3">
      <c r="A86" s="79">
        <v>503.06</v>
      </c>
      <c r="B86" s="121" t="s">
        <v>25</v>
      </c>
      <c r="C86" s="115" t="s">
        <v>200</v>
      </c>
      <c r="D86" s="97" t="s">
        <v>195</v>
      </c>
    </row>
    <row r="87" spans="1:4" x14ac:dyDescent="0.3">
      <c r="A87" s="122"/>
      <c r="B87" s="123"/>
      <c r="C87" s="117" t="s">
        <v>201</v>
      </c>
      <c r="D87" s="101" t="s">
        <v>197</v>
      </c>
    </row>
    <row r="88" spans="1:4" x14ac:dyDescent="0.3">
      <c r="A88" s="86"/>
      <c r="B88" s="125"/>
      <c r="C88" s="119"/>
      <c r="D88" s="89" t="s">
        <v>199</v>
      </c>
    </row>
    <row r="89" spans="1:4" x14ac:dyDescent="0.3">
      <c r="A89" s="79">
        <v>503.07</v>
      </c>
      <c r="B89" s="121" t="s">
        <v>26</v>
      </c>
      <c r="C89" s="115" t="s">
        <v>202</v>
      </c>
      <c r="D89" s="97" t="s">
        <v>195</v>
      </c>
    </row>
    <row r="90" spans="1:4" x14ac:dyDescent="0.3">
      <c r="A90" s="122"/>
      <c r="B90" s="123"/>
      <c r="C90" s="117" t="s">
        <v>203</v>
      </c>
      <c r="D90" s="101" t="s">
        <v>197</v>
      </c>
    </row>
    <row r="91" spans="1:4" x14ac:dyDescent="0.3">
      <c r="A91" s="86"/>
      <c r="B91" s="125"/>
      <c r="C91" s="119" t="s">
        <v>204</v>
      </c>
      <c r="D91" s="89" t="s">
        <v>199</v>
      </c>
    </row>
    <row r="92" spans="1:4" x14ac:dyDescent="0.3">
      <c r="A92" s="79">
        <v>503.08</v>
      </c>
      <c r="B92" s="121" t="s">
        <v>27</v>
      </c>
      <c r="C92" s="115" t="s">
        <v>205</v>
      </c>
      <c r="D92" s="97" t="s">
        <v>195</v>
      </c>
    </row>
    <row r="93" spans="1:4" x14ac:dyDescent="0.3">
      <c r="A93" s="122"/>
      <c r="B93" s="123"/>
      <c r="C93" s="117" t="s">
        <v>206</v>
      </c>
      <c r="D93" s="101" t="s">
        <v>197</v>
      </c>
    </row>
    <row r="94" spans="1:4" x14ac:dyDescent="0.3">
      <c r="A94" s="122"/>
      <c r="B94" s="123"/>
      <c r="C94" s="117" t="s">
        <v>207</v>
      </c>
      <c r="D94" s="101" t="s">
        <v>199</v>
      </c>
    </row>
    <row r="95" spans="1:4" x14ac:dyDescent="0.3">
      <c r="A95" s="86"/>
      <c r="B95" s="125"/>
      <c r="C95" s="119" t="s">
        <v>208</v>
      </c>
      <c r="D95" s="89"/>
    </row>
    <row r="96" spans="1:4" x14ac:dyDescent="0.3">
      <c r="A96" s="79">
        <v>503.99</v>
      </c>
      <c r="B96" s="121" t="s">
        <v>28</v>
      </c>
      <c r="C96" s="115" t="s">
        <v>209</v>
      </c>
      <c r="D96" s="97" t="s">
        <v>195</v>
      </c>
    </row>
    <row r="97" spans="1:33" x14ac:dyDescent="0.3">
      <c r="A97" s="122"/>
      <c r="B97" s="123"/>
      <c r="C97" s="117" t="s">
        <v>210</v>
      </c>
      <c r="D97" s="101" t="s">
        <v>197</v>
      </c>
    </row>
    <row r="98" spans="1:33" x14ac:dyDescent="0.3">
      <c r="A98" s="122"/>
      <c r="B98" s="123"/>
      <c r="C98" s="117" t="s">
        <v>211</v>
      </c>
      <c r="D98" s="101" t="s">
        <v>199</v>
      </c>
    </row>
    <row r="99" spans="1:33" x14ac:dyDescent="0.3">
      <c r="A99" s="86"/>
      <c r="B99" s="125"/>
      <c r="C99" s="119" t="s">
        <v>212</v>
      </c>
      <c r="D99" s="89"/>
    </row>
    <row r="100" spans="1:33" x14ac:dyDescent="0.3">
      <c r="A100" s="74" t="s">
        <v>148</v>
      </c>
    </row>
    <row r="102" spans="1:33" x14ac:dyDescent="0.3">
      <c r="A102" s="79"/>
      <c r="B102" s="80"/>
      <c r="C102" s="81"/>
      <c r="D102" s="82"/>
    </row>
    <row r="103" spans="1:33" s="85" customFormat="1" x14ac:dyDescent="0.3">
      <c r="A103" s="83" t="s">
        <v>1</v>
      </c>
      <c r="B103" s="83" t="s">
        <v>2</v>
      </c>
      <c r="C103" s="84" t="s">
        <v>126</v>
      </c>
      <c r="D103" s="83" t="s">
        <v>127</v>
      </c>
      <c r="E103"/>
      <c r="F103"/>
      <c r="G103"/>
      <c r="H103"/>
      <c r="I103"/>
      <c r="J103"/>
      <c r="K103"/>
      <c r="L103"/>
      <c r="M103"/>
      <c r="N103"/>
      <c r="O103"/>
      <c r="P103"/>
      <c r="Q103"/>
      <c r="R103"/>
      <c r="S103"/>
      <c r="T103"/>
      <c r="U103"/>
      <c r="V103"/>
      <c r="W103"/>
      <c r="X103"/>
      <c r="Y103"/>
      <c r="Z103"/>
      <c r="AA103"/>
      <c r="AB103"/>
      <c r="AC103"/>
      <c r="AD103"/>
      <c r="AE103"/>
      <c r="AF103"/>
      <c r="AG103"/>
    </row>
    <row r="104" spans="1:33" s="85" customFormat="1" x14ac:dyDescent="0.3">
      <c r="A104" s="83"/>
      <c r="B104" s="83"/>
      <c r="C104" s="84"/>
      <c r="D104" s="126"/>
      <c r="E104"/>
      <c r="F104"/>
      <c r="G104"/>
      <c r="H104"/>
      <c r="I104"/>
      <c r="J104"/>
      <c r="K104"/>
      <c r="L104"/>
      <c r="M104"/>
      <c r="N104"/>
      <c r="O104"/>
      <c r="P104"/>
      <c r="Q104"/>
      <c r="R104"/>
      <c r="S104"/>
      <c r="T104"/>
      <c r="U104"/>
      <c r="V104"/>
      <c r="W104"/>
      <c r="X104"/>
      <c r="Y104"/>
      <c r="Z104"/>
      <c r="AA104"/>
      <c r="AB104"/>
      <c r="AC104"/>
      <c r="AD104"/>
      <c r="AE104"/>
      <c r="AF104"/>
      <c r="AG104"/>
    </row>
    <row r="105" spans="1:33" s="85" customFormat="1" x14ac:dyDescent="0.3">
      <c r="A105" s="111">
        <v>504</v>
      </c>
      <c r="B105" s="127"/>
      <c r="C105" s="128"/>
      <c r="D105" s="129"/>
      <c r="E105"/>
      <c r="F105"/>
      <c r="G105"/>
      <c r="H105"/>
      <c r="I105"/>
      <c r="J105"/>
      <c r="K105"/>
      <c r="L105"/>
      <c r="M105"/>
      <c r="N105"/>
      <c r="O105"/>
      <c r="P105"/>
      <c r="Q105"/>
      <c r="R105"/>
      <c r="S105"/>
      <c r="T105"/>
      <c r="U105"/>
      <c r="V105"/>
      <c r="W105"/>
      <c r="X105"/>
      <c r="Y105"/>
      <c r="Z105"/>
      <c r="AA105"/>
      <c r="AB105"/>
      <c r="AC105"/>
      <c r="AD105"/>
      <c r="AE105"/>
      <c r="AF105"/>
      <c r="AG105"/>
    </row>
    <row r="106" spans="1:33" x14ac:dyDescent="0.3">
      <c r="A106" s="79">
        <v>504.03</v>
      </c>
      <c r="B106" s="121" t="s">
        <v>30</v>
      </c>
      <c r="C106" s="115" t="s">
        <v>213</v>
      </c>
      <c r="D106" s="130"/>
    </row>
    <row r="107" spans="1:33" x14ac:dyDescent="0.3">
      <c r="A107" s="86"/>
      <c r="B107" s="125"/>
      <c r="C107" s="119" t="s">
        <v>214</v>
      </c>
      <c r="D107" s="131"/>
    </row>
    <row r="108" spans="1:33" x14ac:dyDescent="0.3">
      <c r="A108" s="79">
        <v>504.04</v>
      </c>
      <c r="B108" s="121" t="s">
        <v>31</v>
      </c>
      <c r="C108" s="115" t="s">
        <v>215</v>
      </c>
      <c r="D108" s="130"/>
    </row>
    <row r="109" spans="1:33" x14ac:dyDescent="0.3">
      <c r="A109" s="122"/>
      <c r="B109" s="123"/>
      <c r="C109" s="117" t="s">
        <v>216</v>
      </c>
      <c r="D109" s="132"/>
    </row>
    <row r="110" spans="1:33" x14ac:dyDescent="0.3">
      <c r="A110" s="122"/>
      <c r="B110" s="123"/>
      <c r="C110" s="117" t="s">
        <v>217</v>
      </c>
      <c r="D110" s="132"/>
    </row>
    <row r="111" spans="1:33" x14ac:dyDescent="0.3">
      <c r="A111" s="122"/>
      <c r="B111" s="123"/>
      <c r="C111" s="117" t="s">
        <v>218</v>
      </c>
      <c r="D111" s="132"/>
    </row>
    <row r="112" spans="1:33" x14ac:dyDescent="0.3">
      <c r="A112" s="122"/>
      <c r="B112" s="123"/>
      <c r="C112" s="117" t="s">
        <v>219</v>
      </c>
      <c r="D112" s="132"/>
    </row>
    <row r="113" spans="1:4" x14ac:dyDescent="0.3">
      <c r="A113" s="122"/>
      <c r="B113" s="123"/>
      <c r="C113" s="117" t="s">
        <v>220</v>
      </c>
      <c r="D113" s="132"/>
    </row>
    <row r="114" spans="1:4" x14ac:dyDescent="0.3">
      <c r="A114" s="122"/>
      <c r="B114" s="123"/>
      <c r="C114" s="117" t="s">
        <v>221</v>
      </c>
      <c r="D114" s="132"/>
    </row>
    <row r="115" spans="1:4" x14ac:dyDescent="0.3">
      <c r="A115" s="122"/>
      <c r="B115" s="123"/>
      <c r="C115" s="117" t="s">
        <v>222</v>
      </c>
      <c r="D115" s="132"/>
    </row>
    <row r="116" spans="1:4" x14ac:dyDescent="0.3">
      <c r="A116" s="122"/>
      <c r="B116" s="123"/>
      <c r="C116" s="116" t="s">
        <v>223</v>
      </c>
      <c r="D116" s="132"/>
    </row>
    <row r="117" spans="1:4" x14ac:dyDescent="0.3">
      <c r="A117" s="122"/>
      <c r="B117" s="123"/>
      <c r="C117" s="117" t="s">
        <v>224</v>
      </c>
      <c r="D117" s="132"/>
    </row>
    <row r="118" spans="1:4" x14ac:dyDescent="0.3">
      <c r="A118" s="86"/>
      <c r="B118" s="125"/>
      <c r="C118" s="119" t="s">
        <v>225</v>
      </c>
      <c r="D118" s="131"/>
    </row>
    <row r="119" spans="1:4" x14ac:dyDescent="0.3">
      <c r="A119" s="79">
        <v>504.05</v>
      </c>
      <c r="B119" s="121" t="s">
        <v>32</v>
      </c>
      <c r="C119" s="115" t="s">
        <v>226</v>
      </c>
      <c r="D119" s="130"/>
    </row>
    <row r="120" spans="1:4" x14ac:dyDescent="0.3">
      <c r="A120" s="122"/>
      <c r="B120" s="123"/>
      <c r="C120" s="117" t="s">
        <v>227</v>
      </c>
      <c r="D120" s="132"/>
    </row>
    <row r="121" spans="1:4" x14ac:dyDescent="0.3">
      <c r="A121" s="86"/>
      <c r="B121" s="125"/>
      <c r="C121" s="119" t="s">
        <v>228</v>
      </c>
      <c r="D121" s="131"/>
    </row>
    <row r="122" spans="1:4" x14ac:dyDescent="0.3">
      <c r="A122" s="79">
        <v>504.99</v>
      </c>
      <c r="B122" s="121" t="s">
        <v>33</v>
      </c>
      <c r="C122" s="115" t="s">
        <v>229</v>
      </c>
      <c r="D122" s="133" t="s">
        <v>230</v>
      </c>
    </row>
    <row r="123" spans="1:4" x14ac:dyDescent="0.3">
      <c r="A123" s="122"/>
      <c r="B123" s="123"/>
      <c r="C123" s="117" t="s">
        <v>231</v>
      </c>
      <c r="D123" s="132" t="s">
        <v>232</v>
      </c>
    </row>
    <row r="124" spans="1:4" x14ac:dyDescent="0.3">
      <c r="A124" s="122"/>
      <c r="B124" s="123"/>
      <c r="C124" s="117" t="s">
        <v>233</v>
      </c>
      <c r="D124" s="132" t="s">
        <v>234</v>
      </c>
    </row>
    <row r="125" spans="1:4" x14ac:dyDescent="0.3">
      <c r="A125" s="111">
        <v>505</v>
      </c>
      <c r="B125" s="112"/>
      <c r="C125" s="113"/>
      <c r="D125" s="134"/>
    </row>
    <row r="126" spans="1:4" x14ac:dyDescent="0.3">
      <c r="A126" s="79">
        <v>505.02</v>
      </c>
      <c r="B126" s="121" t="s">
        <v>35</v>
      </c>
      <c r="C126" s="115" t="s">
        <v>235</v>
      </c>
      <c r="D126" s="133" t="s">
        <v>236</v>
      </c>
    </row>
    <row r="127" spans="1:4" x14ac:dyDescent="0.3">
      <c r="A127" s="122"/>
      <c r="B127" s="123"/>
      <c r="C127" s="117" t="s">
        <v>237</v>
      </c>
      <c r="D127" s="132" t="s">
        <v>238</v>
      </c>
    </row>
    <row r="128" spans="1:4" x14ac:dyDescent="0.3">
      <c r="A128" s="122"/>
      <c r="B128" s="123"/>
      <c r="C128" s="117" t="s">
        <v>239</v>
      </c>
      <c r="D128" s="132"/>
    </row>
    <row r="129" spans="1:4" x14ac:dyDescent="0.3">
      <c r="A129" s="122"/>
      <c r="B129" s="123"/>
      <c r="C129" s="117" t="s">
        <v>240</v>
      </c>
      <c r="D129" s="132"/>
    </row>
    <row r="130" spans="1:4" x14ac:dyDescent="0.3">
      <c r="A130" s="86"/>
      <c r="B130" s="125"/>
      <c r="C130" s="119" t="s">
        <v>241</v>
      </c>
      <c r="D130" s="131"/>
    </row>
    <row r="131" spans="1:4" x14ac:dyDescent="0.3">
      <c r="A131" s="79">
        <v>505.99</v>
      </c>
      <c r="B131" s="121" t="s">
        <v>36</v>
      </c>
      <c r="C131" s="115" t="s">
        <v>242</v>
      </c>
      <c r="D131" s="130"/>
    </row>
    <row r="132" spans="1:4" x14ac:dyDescent="0.3">
      <c r="A132" s="122"/>
      <c r="B132" s="123"/>
      <c r="C132" s="117" t="s">
        <v>243</v>
      </c>
      <c r="D132" s="132"/>
    </row>
    <row r="133" spans="1:4" x14ac:dyDescent="0.3">
      <c r="A133" s="86"/>
      <c r="B133" s="125"/>
      <c r="C133" s="119" t="s">
        <v>244</v>
      </c>
      <c r="D133" s="131"/>
    </row>
    <row r="134" spans="1:4" x14ac:dyDescent="0.3">
      <c r="A134" s="74" t="s">
        <v>148</v>
      </c>
    </row>
    <row r="136" spans="1:4" x14ac:dyDescent="0.3">
      <c r="A136" s="79"/>
      <c r="B136" s="80"/>
      <c r="C136" s="81"/>
      <c r="D136" s="82"/>
    </row>
    <row r="137" spans="1:4" x14ac:dyDescent="0.3">
      <c r="A137" s="83" t="s">
        <v>1</v>
      </c>
      <c r="B137" s="83" t="s">
        <v>2</v>
      </c>
      <c r="C137" s="84" t="s">
        <v>126</v>
      </c>
      <c r="D137" s="83" t="s">
        <v>127</v>
      </c>
    </row>
    <row r="138" spans="1:4" x14ac:dyDescent="0.3">
      <c r="A138" s="135"/>
      <c r="B138" s="135"/>
      <c r="C138" s="136"/>
      <c r="D138" s="137"/>
    </row>
    <row r="139" spans="1:4" x14ac:dyDescent="0.3">
      <c r="A139" s="111">
        <v>506</v>
      </c>
      <c r="B139" s="112"/>
      <c r="C139" s="113"/>
      <c r="D139" s="134"/>
    </row>
    <row r="140" spans="1:4" x14ac:dyDescent="0.3">
      <c r="A140" s="79">
        <v>506.01</v>
      </c>
      <c r="B140" s="121" t="s">
        <v>38</v>
      </c>
      <c r="C140" s="115" t="s">
        <v>245</v>
      </c>
      <c r="D140" s="97" t="s">
        <v>195</v>
      </c>
    </row>
    <row r="141" spans="1:4" x14ac:dyDescent="0.3">
      <c r="A141" s="122"/>
      <c r="B141" s="123"/>
      <c r="C141" s="117" t="s">
        <v>246</v>
      </c>
      <c r="D141" s="101" t="s">
        <v>197</v>
      </c>
    </row>
    <row r="142" spans="1:4" x14ac:dyDescent="0.3">
      <c r="A142" s="86"/>
      <c r="B142" s="125"/>
      <c r="C142" s="119" t="s">
        <v>247</v>
      </c>
      <c r="D142" s="89" t="s">
        <v>199</v>
      </c>
    </row>
    <row r="143" spans="1:4" x14ac:dyDescent="0.3">
      <c r="A143" s="106">
        <v>506.02</v>
      </c>
      <c r="B143" s="107" t="s">
        <v>248</v>
      </c>
      <c r="C143" s="138"/>
      <c r="D143" s="139" t="s">
        <v>249</v>
      </c>
    </row>
    <row r="144" spans="1:4" x14ac:dyDescent="0.3">
      <c r="A144" s="79">
        <v>506.03</v>
      </c>
      <c r="B144" s="121" t="s">
        <v>39</v>
      </c>
      <c r="C144" s="115" t="s">
        <v>245</v>
      </c>
      <c r="D144" s="97" t="s">
        <v>195</v>
      </c>
    </row>
    <row r="145" spans="1:4" x14ac:dyDescent="0.3">
      <c r="A145" s="122"/>
      <c r="B145" s="123"/>
      <c r="C145" s="117" t="s">
        <v>250</v>
      </c>
      <c r="D145" s="101" t="s">
        <v>197</v>
      </c>
    </row>
    <row r="146" spans="1:4" x14ac:dyDescent="0.3">
      <c r="A146" s="86"/>
      <c r="B146" s="125"/>
      <c r="C146" s="119" t="s">
        <v>251</v>
      </c>
      <c r="D146" s="89" t="s">
        <v>199</v>
      </c>
    </row>
    <row r="147" spans="1:4" x14ac:dyDescent="0.3">
      <c r="A147" s="79">
        <v>506.04</v>
      </c>
      <c r="B147" s="121" t="s">
        <v>40</v>
      </c>
      <c r="C147" s="115" t="s">
        <v>252</v>
      </c>
      <c r="D147" s="133" t="s">
        <v>253</v>
      </c>
    </row>
    <row r="148" spans="1:4" x14ac:dyDescent="0.3">
      <c r="A148" s="122"/>
      <c r="B148" s="123"/>
      <c r="C148" s="117" t="s">
        <v>254</v>
      </c>
      <c r="D148" s="132" t="s">
        <v>255</v>
      </c>
    </row>
    <row r="149" spans="1:4" x14ac:dyDescent="0.3">
      <c r="A149" s="86"/>
      <c r="B149" s="125"/>
      <c r="C149" s="119" t="s">
        <v>256</v>
      </c>
      <c r="D149" s="131"/>
    </row>
    <row r="150" spans="1:4" x14ac:dyDescent="0.3">
      <c r="A150" s="79">
        <v>506.05</v>
      </c>
      <c r="B150" s="121" t="s">
        <v>41</v>
      </c>
      <c r="C150" s="115" t="s">
        <v>257</v>
      </c>
      <c r="D150" s="133" t="s">
        <v>253</v>
      </c>
    </row>
    <row r="151" spans="1:4" x14ac:dyDescent="0.3">
      <c r="A151" s="122"/>
      <c r="B151" s="123"/>
      <c r="C151" s="117" t="s">
        <v>258</v>
      </c>
      <c r="D151" s="132" t="s">
        <v>255</v>
      </c>
    </row>
    <row r="152" spans="1:4" x14ac:dyDescent="0.3">
      <c r="A152" s="122"/>
      <c r="B152" s="123"/>
      <c r="C152" s="117" t="s">
        <v>259</v>
      </c>
      <c r="D152" s="132"/>
    </row>
    <row r="153" spans="1:4" x14ac:dyDescent="0.3">
      <c r="A153" s="122"/>
      <c r="B153" s="123"/>
      <c r="C153" s="117" t="s">
        <v>260</v>
      </c>
      <c r="D153" s="132"/>
    </row>
    <row r="154" spans="1:4" x14ac:dyDescent="0.3">
      <c r="A154" s="86"/>
      <c r="B154" s="125"/>
      <c r="C154" s="119" t="s">
        <v>261</v>
      </c>
      <c r="D154" s="131"/>
    </row>
    <row r="155" spans="1:4" x14ac:dyDescent="0.3">
      <c r="A155" s="79">
        <v>506.06</v>
      </c>
      <c r="B155" s="121" t="s">
        <v>42</v>
      </c>
      <c r="C155" s="115" t="s">
        <v>252</v>
      </c>
      <c r="D155" s="133" t="s">
        <v>253</v>
      </c>
    </row>
    <row r="156" spans="1:4" x14ac:dyDescent="0.3">
      <c r="A156" s="122"/>
      <c r="B156" s="123"/>
      <c r="C156" s="117" t="s">
        <v>254</v>
      </c>
      <c r="D156" s="132" t="s">
        <v>255</v>
      </c>
    </row>
    <row r="157" spans="1:4" x14ac:dyDescent="0.3">
      <c r="A157" s="86"/>
      <c r="B157" s="125"/>
      <c r="C157" s="119" t="s">
        <v>256</v>
      </c>
      <c r="D157" s="131"/>
    </row>
    <row r="158" spans="1:4" x14ac:dyDescent="0.3">
      <c r="A158" s="79">
        <v>506.08</v>
      </c>
      <c r="B158" s="121" t="s">
        <v>43</v>
      </c>
      <c r="C158" s="115" t="s">
        <v>262</v>
      </c>
      <c r="D158" s="97" t="s">
        <v>195</v>
      </c>
    </row>
    <row r="159" spans="1:4" x14ac:dyDescent="0.3">
      <c r="A159" s="122"/>
      <c r="B159" s="123"/>
      <c r="C159" s="117" t="s">
        <v>263</v>
      </c>
      <c r="D159" s="101" t="s">
        <v>197</v>
      </c>
    </row>
    <row r="160" spans="1:4" x14ac:dyDescent="0.3">
      <c r="A160" s="122"/>
      <c r="B160" s="123"/>
      <c r="C160" s="117" t="s">
        <v>264</v>
      </c>
      <c r="D160" s="101" t="s">
        <v>199</v>
      </c>
    </row>
    <row r="161" spans="1:33" x14ac:dyDescent="0.3">
      <c r="A161" s="86"/>
      <c r="B161" s="125"/>
      <c r="C161" s="119" t="s">
        <v>265</v>
      </c>
      <c r="D161" s="140"/>
    </row>
    <row r="162" spans="1:33" x14ac:dyDescent="0.3">
      <c r="A162" s="79">
        <v>506.99</v>
      </c>
      <c r="B162" s="121" t="s">
        <v>44</v>
      </c>
      <c r="C162" s="115" t="s">
        <v>266</v>
      </c>
      <c r="D162" s="97" t="s">
        <v>195</v>
      </c>
    </row>
    <row r="163" spans="1:33" x14ac:dyDescent="0.3">
      <c r="A163" s="122"/>
      <c r="B163" s="123"/>
      <c r="C163" s="117" t="s">
        <v>267</v>
      </c>
      <c r="D163" s="101" t="s">
        <v>197</v>
      </c>
    </row>
    <row r="164" spans="1:33" x14ac:dyDescent="0.3">
      <c r="A164" s="86"/>
      <c r="B164" s="125"/>
      <c r="C164" s="119"/>
      <c r="D164" s="89" t="s">
        <v>199</v>
      </c>
    </row>
    <row r="165" spans="1:33" x14ac:dyDescent="0.3">
      <c r="A165" s="111">
        <v>507</v>
      </c>
      <c r="B165" s="112"/>
      <c r="C165" s="113"/>
      <c r="D165" s="134"/>
    </row>
    <row r="166" spans="1:33" s="110" customFormat="1" x14ac:dyDescent="0.3">
      <c r="A166" s="79">
        <v>507.04</v>
      </c>
      <c r="B166" s="121" t="s">
        <v>46</v>
      </c>
      <c r="C166" s="141" t="s">
        <v>268</v>
      </c>
      <c r="D166" s="142" t="s">
        <v>269</v>
      </c>
      <c r="E166"/>
      <c r="F166"/>
      <c r="G166"/>
      <c r="H166"/>
      <c r="I166"/>
      <c r="J166"/>
      <c r="K166"/>
      <c r="L166"/>
      <c r="M166"/>
      <c r="N166"/>
      <c r="O166"/>
      <c r="P166"/>
      <c r="Q166"/>
      <c r="R166"/>
      <c r="S166"/>
      <c r="T166"/>
      <c r="U166"/>
      <c r="V166"/>
      <c r="W166"/>
      <c r="X166"/>
      <c r="Y166"/>
      <c r="Z166"/>
      <c r="AA166"/>
      <c r="AB166"/>
      <c r="AC166"/>
      <c r="AD166"/>
      <c r="AE166"/>
      <c r="AF166"/>
      <c r="AG166"/>
    </row>
    <row r="167" spans="1:33" s="110" customFormat="1" x14ac:dyDescent="0.3">
      <c r="A167" s="86"/>
      <c r="B167" s="125"/>
      <c r="C167" s="119" t="s">
        <v>270</v>
      </c>
      <c r="D167" s="143"/>
      <c r="E167"/>
      <c r="F167"/>
      <c r="G167"/>
      <c r="H167"/>
      <c r="I167"/>
      <c r="J167"/>
      <c r="K167"/>
      <c r="L167"/>
      <c r="M167"/>
      <c r="N167"/>
      <c r="O167"/>
      <c r="P167"/>
      <c r="Q167"/>
      <c r="R167"/>
      <c r="S167"/>
      <c r="T167"/>
      <c r="U167"/>
      <c r="V167"/>
      <c r="W167"/>
      <c r="X167"/>
      <c r="Y167"/>
      <c r="Z167"/>
      <c r="AA167"/>
      <c r="AB167"/>
      <c r="AC167"/>
      <c r="AD167"/>
      <c r="AE167"/>
      <c r="AF167"/>
      <c r="AG167"/>
    </row>
    <row r="168" spans="1:33" s="110" customFormat="1" x14ac:dyDescent="0.3">
      <c r="A168" s="79">
        <v>507.06</v>
      </c>
      <c r="B168" s="121" t="s">
        <v>271</v>
      </c>
      <c r="C168" s="141"/>
      <c r="D168" s="142" t="s">
        <v>236</v>
      </c>
      <c r="E168"/>
      <c r="F168"/>
      <c r="G168"/>
      <c r="H168"/>
      <c r="I168"/>
      <c r="J168"/>
      <c r="K168"/>
      <c r="L168"/>
      <c r="M168"/>
      <c r="N168"/>
      <c r="O168"/>
      <c r="P168"/>
      <c r="Q168"/>
      <c r="R168"/>
      <c r="S168"/>
      <c r="T168"/>
      <c r="U168"/>
      <c r="V168"/>
      <c r="W168"/>
      <c r="X168"/>
      <c r="Y168"/>
      <c r="Z168"/>
      <c r="AA168"/>
      <c r="AB168"/>
      <c r="AC168"/>
      <c r="AD168"/>
      <c r="AE168"/>
      <c r="AF168"/>
      <c r="AG168"/>
    </row>
    <row r="169" spans="1:33" s="110" customFormat="1" x14ac:dyDescent="0.3">
      <c r="A169" s="86"/>
      <c r="B169" s="125"/>
      <c r="C169" s="144"/>
      <c r="D169" s="145" t="s">
        <v>272</v>
      </c>
      <c r="E169"/>
      <c r="F169"/>
      <c r="G169"/>
      <c r="H169"/>
      <c r="I169"/>
      <c r="J169"/>
      <c r="K169"/>
      <c r="L169"/>
      <c r="M169"/>
      <c r="N169"/>
      <c r="O169"/>
      <c r="P169"/>
      <c r="Q169"/>
      <c r="R169"/>
      <c r="S169"/>
      <c r="T169"/>
      <c r="U169"/>
      <c r="V169"/>
      <c r="W169"/>
      <c r="X169"/>
      <c r="Y169"/>
      <c r="Z169"/>
      <c r="AA169"/>
      <c r="AB169"/>
      <c r="AC169"/>
      <c r="AD169"/>
      <c r="AE169"/>
      <c r="AF169"/>
      <c r="AG169"/>
    </row>
    <row r="170" spans="1:33" s="110" customFormat="1" x14ac:dyDescent="0.3">
      <c r="A170" s="79">
        <v>507.99</v>
      </c>
      <c r="B170" s="121" t="s">
        <v>47</v>
      </c>
      <c r="C170" s="141"/>
      <c r="D170" s="142" t="s">
        <v>236</v>
      </c>
      <c r="E170"/>
      <c r="F170"/>
      <c r="G170"/>
      <c r="H170"/>
      <c r="I170"/>
      <c r="J170"/>
      <c r="K170"/>
      <c r="L170"/>
      <c r="M170"/>
      <c r="N170"/>
      <c r="O170"/>
      <c r="P170"/>
      <c r="Q170"/>
      <c r="R170"/>
      <c r="S170"/>
      <c r="T170"/>
      <c r="U170"/>
      <c r="V170"/>
      <c r="W170"/>
      <c r="X170"/>
      <c r="Y170"/>
      <c r="Z170"/>
      <c r="AA170"/>
      <c r="AB170"/>
      <c r="AC170"/>
      <c r="AD170"/>
      <c r="AE170"/>
      <c r="AF170"/>
      <c r="AG170"/>
    </row>
    <row r="171" spans="1:33" x14ac:dyDescent="0.3">
      <c r="A171" s="86"/>
      <c r="B171" s="125"/>
      <c r="C171" s="119"/>
      <c r="D171" s="145" t="s">
        <v>272</v>
      </c>
    </row>
    <row r="172" spans="1:33" x14ac:dyDescent="0.3">
      <c r="A172" s="74" t="s">
        <v>148</v>
      </c>
    </row>
    <row r="174" spans="1:33" x14ac:dyDescent="0.3">
      <c r="A174" s="79"/>
      <c r="B174" s="80"/>
      <c r="C174" s="81"/>
      <c r="D174" s="82"/>
    </row>
    <row r="175" spans="1:33" x14ac:dyDescent="0.3">
      <c r="A175" s="83" t="s">
        <v>1</v>
      </c>
      <c r="B175" s="83" t="s">
        <v>2</v>
      </c>
      <c r="C175" s="84" t="s">
        <v>126</v>
      </c>
      <c r="D175" s="83" t="s">
        <v>127</v>
      </c>
    </row>
    <row r="176" spans="1:33" x14ac:dyDescent="0.3">
      <c r="A176" s="135"/>
      <c r="B176" s="135"/>
      <c r="C176" s="136"/>
      <c r="D176" s="137"/>
    </row>
    <row r="177" spans="1:4" x14ac:dyDescent="0.3">
      <c r="A177" s="111">
        <v>509</v>
      </c>
      <c r="B177" s="112"/>
      <c r="C177" s="113"/>
      <c r="D177" s="134"/>
    </row>
    <row r="178" spans="1:4" x14ac:dyDescent="0.3">
      <c r="A178" s="79">
        <v>509.01</v>
      </c>
      <c r="B178" s="121" t="s">
        <v>49</v>
      </c>
      <c r="C178" s="115" t="s">
        <v>273</v>
      </c>
      <c r="D178" s="133" t="s">
        <v>274</v>
      </c>
    </row>
    <row r="179" spans="1:4" x14ac:dyDescent="0.3">
      <c r="A179" s="122"/>
      <c r="B179" s="123"/>
      <c r="C179" s="117" t="s">
        <v>275</v>
      </c>
      <c r="D179" s="132"/>
    </row>
    <row r="180" spans="1:4" x14ac:dyDescent="0.3">
      <c r="A180" s="122"/>
      <c r="B180" s="123"/>
      <c r="C180" s="117" t="s">
        <v>276</v>
      </c>
      <c r="D180" s="132"/>
    </row>
    <row r="181" spans="1:4" x14ac:dyDescent="0.3">
      <c r="A181" s="122"/>
      <c r="B181" s="123"/>
      <c r="C181" s="117" t="s">
        <v>277</v>
      </c>
      <c r="D181" s="132"/>
    </row>
    <row r="182" spans="1:4" x14ac:dyDescent="0.3">
      <c r="A182" s="122"/>
      <c r="B182" s="123"/>
      <c r="C182" s="117" t="s">
        <v>278</v>
      </c>
      <c r="D182" s="132"/>
    </row>
    <row r="183" spans="1:4" x14ac:dyDescent="0.3">
      <c r="A183" s="122"/>
      <c r="B183" s="123"/>
      <c r="C183" s="117" t="s">
        <v>279</v>
      </c>
      <c r="D183" s="132"/>
    </row>
    <row r="184" spans="1:4" x14ac:dyDescent="0.3">
      <c r="A184" s="86"/>
      <c r="B184" s="125"/>
      <c r="C184" s="119" t="s">
        <v>280</v>
      </c>
      <c r="D184" s="131"/>
    </row>
    <row r="185" spans="1:4" x14ac:dyDescent="0.3">
      <c r="A185" s="79">
        <v>509.02</v>
      </c>
      <c r="B185" s="121" t="s">
        <v>50</v>
      </c>
      <c r="C185" s="115" t="s">
        <v>281</v>
      </c>
      <c r="D185" s="133" t="s">
        <v>282</v>
      </c>
    </row>
    <row r="186" spans="1:4" x14ac:dyDescent="0.3">
      <c r="A186" s="122"/>
      <c r="B186" s="123"/>
      <c r="C186" s="116" t="s">
        <v>283</v>
      </c>
      <c r="D186" s="132" t="s">
        <v>284</v>
      </c>
    </row>
    <row r="187" spans="1:4" x14ac:dyDescent="0.3">
      <c r="A187" s="122"/>
      <c r="B187" s="123"/>
      <c r="C187" s="117" t="s">
        <v>285</v>
      </c>
      <c r="D187" s="132" t="s">
        <v>286</v>
      </c>
    </row>
    <row r="188" spans="1:4" x14ac:dyDescent="0.3">
      <c r="A188" s="122"/>
      <c r="B188" s="123"/>
      <c r="C188" s="117" t="s">
        <v>287</v>
      </c>
      <c r="D188" s="146" t="s">
        <v>288</v>
      </c>
    </row>
    <row r="189" spans="1:4" x14ac:dyDescent="0.3">
      <c r="A189" s="122"/>
      <c r="B189" s="123"/>
      <c r="C189" s="117" t="s">
        <v>289</v>
      </c>
      <c r="D189" s="132"/>
    </row>
    <row r="190" spans="1:4" x14ac:dyDescent="0.3">
      <c r="A190" s="122"/>
      <c r="B190" s="123"/>
      <c r="C190" s="117" t="s">
        <v>290</v>
      </c>
      <c r="D190" s="132"/>
    </row>
    <row r="191" spans="1:4" x14ac:dyDescent="0.3">
      <c r="A191" s="122"/>
      <c r="B191" s="123"/>
      <c r="C191" s="117" t="s">
        <v>291</v>
      </c>
      <c r="D191" s="132"/>
    </row>
    <row r="192" spans="1:4" x14ac:dyDescent="0.3">
      <c r="A192" s="122"/>
      <c r="B192" s="123"/>
      <c r="C192" s="117" t="s">
        <v>292</v>
      </c>
      <c r="D192" s="132"/>
    </row>
    <row r="193" spans="1:4" x14ac:dyDescent="0.3">
      <c r="A193" s="122"/>
      <c r="B193" s="123"/>
      <c r="C193" s="117" t="s">
        <v>293</v>
      </c>
      <c r="D193" s="132"/>
    </row>
    <row r="194" spans="1:4" x14ac:dyDescent="0.3">
      <c r="A194" s="122"/>
      <c r="B194" s="123"/>
      <c r="C194" s="117" t="s">
        <v>294</v>
      </c>
      <c r="D194" s="132"/>
    </row>
    <row r="195" spans="1:4" x14ac:dyDescent="0.3">
      <c r="A195" s="122"/>
      <c r="B195" s="123"/>
      <c r="C195" s="117" t="s">
        <v>295</v>
      </c>
      <c r="D195" s="132"/>
    </row>
    <row r="196" spans="1:4" x14ac:dyDescent="0.3">
      <c r="A196" s="122"/>
      <c r="B196" s="123"/>
      <c r="C196" s="116" t="s">
        <v>296</v>
      </c>
      <c r="D196" s="132"/>
    </row>
    <row r="197" spans="1:4" x14ac:dyDescent="0.3">
      <c r="A197" s="122"/>
      <c r="B197" s="123"/>
      <c r="C197" s="117" t="s">
        <v>297</v>
      </c>
      <c r="D197" s="132"/>
    </row>
    <row r="198" spans="1:4" x14ac:dyDescent="0.3">
      <c r="A198" s="86"/>
      <c r="B198" s="125"/>
      <c r="C198" s="119" t="s">
        <v>298</v>
      </c>
      <c r="D198" s="131"/>
    </row>
    <row r="199" spans="1:4" x14ac:dyDescent="0.3">
      <c r="A199" s="79">
        <v>509.08</v>
      </c>
      <c r="B199" s="121" t="s">
        <v>51</v>
      </c>
      <c r="C199" s="115" t="s">
        <v>299</v>
      </c>
      <c r="D199" s="133" t="s">
        <v>300</v>
      </c>
    </row>
    <row r="200" spans="1:4" x14ac:dyDescent="0.3">
      <c r="A200" s="122"/>
      <c r="B200" s="123"/>
      <c r="C200" s="117" t="s">
        <v>301</v>
      </c>
      <c r="D200" s="132"/>
    </row>
    <row r="201" spans="1:4" x14ac:dyDescent="0.3">
      <c r="A201" s="122"/>
      <c r="B201" s="123"/>
      <c r="C201" s="117" t="s">
        <v>302</v>
      </c>
      <c r="D201" s="132"/>
    </row>
    <row r="202" spans="1:4" x14ac:dyDescent="0.3">
      <c r="A202" s="122"/>
      <c r="B202" s="123"/>
      <c r="C202" s="117" t="s">
        <v>303</v>
      </c>
      <c r="D202" s="132"/>
    </row>
    <row r="203" spans="1:4" x14ac:dyDescent="0.3">
      <c r="A203" s="122"/>
      <c r="B203" s="123"/>
      <c r="C203" s="117" t="s">
        <v>304</v>
      </c>
      <c r="D203" s="132"/>
    </row>
    <row r="204" spans="1:4" x14ac:dyDescent="0.3">
      <c r="A204" s="122"/>
      <c r="B204" s="123"/>
      <c r="C204" s="117" t="s">
        <v>305</v>
      </c>
      <c r="D204" s="132"/>
    </row>
    <row r="205" spans="1:4" x14ac:dyDescent="0.3">
      <c r="A205" s="86"/>
      <c r="B205" s="125"/>
      <c r="C205" s="119" t="s">
        <v>306</v>
      </c>
      <c r="D205" s="131"/>
    </row>
    <row r="206" spans="1:4" x14ac:dyDescent="0.3">
      <c r="A206" s="111">
        <v>512</v>
      </c>
      <c r="B206" s="112"/>
      <c r="C206" s="113"/>
      <c r="D206" s="134"/>
    </row>
    <row r="207" spans="1:4" x14ac:dyDescent="0.3">
      <c r="A207" s="79">
        <v>512.12</v>
      </c>
      <c r="B207" s="121" t="s">
        <v>53</v>
      </c>
      <c r="C207" s="115" t="s">
        <v>307</v>
      </c>
      <c r="D207" s="133" t="s">
        <v>308</v>
      </c>
    </row>
    <row r="208" spans="1:4" x14ac:dyDescent="0.3">
      <c r="A208" s="122"/>
      <c r="B208" s="123"/>
      <c r="C208" s="117" t="s">
        <v>309</v>
      </c>
      <c r="D208" s="132" t="s">
        <v>310</v>
      </c>
    </row>
    <row r="209" spans="1:4" x14ac:dyDescent="0.3">
      <c r="A209" s="122"/>
      <c r="B209" s="123"/>
      <c r="C209" s="117" t="s">
        <v>311</v>
      </c>
      <c r="D209" s="132" t="s">
        <v>312</v>
      </c>
    </row>
    <row r="210" spans="1:4" x14ac:dyDescent="0.3">
      <c r="A210" s="122"/>
      <c r="B210" s="123"/>
      <c r="C210" s="117" t="s">
        <v>313</v>
      </c>
      <c r="D210" s="132" t="s">
        <v>314</v>
      </c>
    </row>
    <row r="211" spans="1:4" x14ac:dyDescent="0.3">
      <c r="A211" s="122"/>
      <c r="B211" s="123"/>
      <c r="C211" s="117"/>
      <c r="D211" s="132" t="s">
        <v>315</v>
      </c>
    </row>
    <row r="212" spans="1:4" x14ac:dyDescent="0.3">
      <c r="A212" s="86"/>
      <c r="B212" s="125"/>
      <c r="C212" s="119"/>
      <c r="D212" s="131" t="s">
        <v>316</v>
      </c>
    </row>
    <row r="213" spans="1:4" x14ac:dyDescent="0.3">
      <c r="A213" s="74" t="s">
        <v>148</v>
      </c>
    </row>
    <row r="215" spans="1:4" x14ac:dyDescent="0.3">
      <c r="A215" s="79"/>
      <c r="B215" s="80"/>
      <c r="C215" s="81"/>
      <c r="D215" s="82"/>
    </row>
    <row r="216" spans="1:4" x14ac:dyDescent="0.3">
      <c r="A216" s="83" t="s">
        <v>1</v>
      </c>
      <c r="B216" s="83" t="s">
        <v>2</v>
      </c>
      <c r="C216" s="84" t="s">
        <v>126</v>
      </c>
      <c r="D216" s="83" t="s">
        <v>127</v>
      </c>
    </row>
    <row r="217" spans="1:4" x14ac:dyDescent="0.3">
      <c r="A217" s="83"/>
      <c r="B217" s="83"/>
      <c r="C217" s="84"/>
      <c r="D217" s="126"/>
    </row>
    <row r="218" spans="1:4" x14ac:dyDescent="0.3">
      <c r="A218" s="111">
        <v>530</v>
      </c>
      <c r="B218" s="112"/>
      <c r="C218" s="113"/>
      <c r="D218" s="134"/>
    </row>
    <row r="219" spans="1:4" x14ac:dyDescent="0.3">
      <c r="A219" s="147" t="s">
        <v>67</v>
      </c>
      <c r="B219" s="121" t="s">
        <v>54</v>
      </c>
      <c r="C219" s="115" t="s">
        <v>317</v>
      </c>
      <c r="D219" s="133" t="s">
        <v>318</v>
      </c>
    </row>
    <row r="220" spans="1:4" x14ac:dyDescent="0.3">
      <c r="A220" s="122"/>
      <c r="B220" s="123"/>
      <c r="C220" s="117" t="s">
        <v>319</v>
      </c>
      <c r="D220" s="132" t="s">
        <v>320</v>
      </c>
    </row>
    <row r="221" spans="1:4" x14ac:dyDescent="0.3">
      <c r="A221" s="122"/>
      <c r="B221" s="148"/>
      <c r="C221" s="149" t="s">
        <v>321</v>
      </c>
      <c r="D221" s="132" t="s">
        <v>322</v>
      </c>
    </row>
    <row r="222" spans="1:4" x14ac:dyDescent="0.3">
      <c r="A222" s="122"/>
      <c r="B222" s="123"/>
      <c r="C222" s="117" t="s">
        <v>323</v>
      </c>
      <c r="D222" s="132" t="s">
        <v>324</v>
      </c>
    </row>
    <row r="223" spans="1:4" x14ac:dyDescent="0.3">
      <c r="A223" s="122"/>
      <c r="B223" s="123"/>
      <c r="C223" s="117" t="s">
        <v>325</v>
      </c>
      <c r="D223" s="101"/>
    </row>
    <row r="224" spans="1:4" x14ac:dyDescent="0.3">
      <c r="A224" s="122"/>
      <c r="B224" s="123"/>
      <c r="C224" s="117" t="s">
        <v>326</v>
      </c>
      <c r="D224" s="101"/>
    </row>
    <row r="225" spans="1:4" x14ac:dyDescent="0.3">
      <c r="A225" s="122"/>
      <c r="B225" s="123"/>
      <c r="C225" s="117" t="s">
        <v>327</v>
      </c>
      <c r="D225" s="101"/>
    </row>
    <row r="226" spans="1:4" x14ac:dyDescent="0.3">
      <c r="A226" s="86"/>
      <c r="B226" s="125"/>
      <c r="C226" s="119" t="s">
        <v>328</v>
      </c>
      <c r="D226" s="89"/>
    </row>
    <row r="227" spans="1:4" x14ac:dyDescent="0.3">
      <c r="A227" s="111" t="s">
        <v>329</v>
      </c>
      <c r="B227" s="112"/>
      <c r="C227" s="113"/>
      <c r="D227" s="134"/>
    </row>
    <row r="228" spans="1:4" x14ac:dyDescent="0.3">
      <c r="A228" s="78">
        <v>550</v>
      </c>
      <c r="B228" s="150" t="s">
        <v>330</v>
      </c>
      <c r="C228" s="151" t="s">
        <v>331</v>
      </c>
    </row>
    <row r="229" spans="1:4" x14ac:dyDescent="0.3">
      <c r="B229" s="150"/>
      <c r="C229" s="152" t="s">
        <v>332</v>
      </c>
    </row>
    <row r="230" spans="1:4" x14ac:dyDescent="0.3">
      <c r="B230" s="150"/>
      <c r="C230" s="152" t="s">
        <v>333</v>
      </c>
    </row>
    <row r="231" spans="1:4" x14ac:dyDescent="0.3">
      <c r="B231" s="150"/>
      <c r="C231" s="152" t="s">
        <v>334</v>
      </c>
    </row>
    <row r="232" spans="1:4" x14ac:dyDescent="0.3">
      <c r="B232" s="150"/>
      <c r="C232" s="152" t="s">
        <v>335</v>
      </c>
    </row>
    <row r="233" spans="1:4" x14ac:dyDescent="0.3">
      <c r="B233" s="150"/>
      <c r="C233" s="152" t="s">
        <v>336</v>
      </c>
    </row>
    <row r="234" spans="1:4" x14ac:dyDescent="0.3">
      <c r="B234" s="150"/>
      <c r="C234" s="152"/>
    </row>
    <row r="235" spans="1:4" x14ac:dyDescent="0.3">
      <c r="A235" s="74" t="s">
        <v>337</v>
      </c>
    </row>
    <row r="237" spans="1:4" x14ac:dyDescent="0.3">
      <c r="A237" s="79"/>
      <c r="B237" s="80"/>
      <c r="C237" s="81"/>
      <c r="D237" s="82"/>
    </row>
    <row r="238" spans="1:4" x14ac:dyDescent="0.3">
      <c r="A238" s="83" t="s">
        <v>1</v>
      </c>
      <c r="B238" s="83" t="s">
        <v>2</v>
      </c>
      <c r="C238" s="84" t="s">
        <v>126</v>
      </c>
      <c r="D238" s="83" t="s">
        <v>127</v>
      </c>
    </row>
    <row r="239" spans="1:4" x14ac:dyDescent="0.3">
      <c r="A239" s="86"/>
      <c r="B239" s="87"/>
      <c r="C239" s="88"/>
      <c r="D239" s="89"/>
    </row>
    <row r="240" spans="1:4" x14ac:dyDescent="0.3">
      <c r="A240" s="111">
        <v>501</v>
      </c>
      <c r="B240" s="112"/>
      <c r="C240" s="153"/>
      <c r="D240" s="114"/>
    </row>
    <row r="241" spans="1:4" x14ac:dyDescent="0.3">
      <c r="A241" s="79">
        <v>501.01</v>
      </c>
      <c r="B241" s="121" t="s">
        <v>61</v>
      </c>
      <c r="C241" s="154" t="s">
        <v>338</v>
      </c>
      <c r="D241" s="97" t="s">
        <v>339</v>
      </c>
    </row>
    <row r="242" spans="1:4" x14ac:dyDescent="0.3">
      <c r="A242" s="122"/>
      <c r="B242" s="123"/>
      <c r="C242" s="155" t="s">
        <v>340</v>
      </c>
      <c r="D242" s="101" t="s">
        <v>151</v>
      </c>
    </row>
    <row r="243" spans="1:4" x14ac:dyDescent="0.3">
      <c r="A243" s="122"/>
      <c r="B243" s="123"/>
      <c r="C243" s="155" t="s">
        <v>341</v>
      </c>
      <c r="D243" s="101" t="s">
        <v>342</v>
      </c>
    </row>
    <row r="244" spans="1:4" x14ac:dyDescent="0.3">
      <c r="A244" s="122"/>
      <c r="B244" s="123"/>
      <c r="C244" s="155" t="s">
        <v>343</v>
      </c>
      <c r="D244" s="101"/>
    </row>
    <row r="245" spans="1:4" x14ac:dyDescent="0.3">
      <c r="A245" s="86"/>
      <c r="B245" s="125"/>
      <c r="C245" s="88" t="s">
        <v>344</v>
      </c>
      <c r="D245" s="89"/>
    </row>
    <row r="246" spans="1:4" x14ac:dyDescent="0.3">
      <c r="A246" s="79">
        <v>501.02</v>
      </c>
      <c r="B246" s="121" t="s">
        <v>5</v>
      </c>
      <c r="C246" s="115" t="s">
        <v>345</v>
      </c>
      <c r="D246" s="97" t="s">
        <v>129</v>
      </c>
    </row>
    <row r="247" spans="1:4" x14ac:dyDescent="0.3">
      <c r="A247" s="86"/>
      <c r="B247" s="125"/>
      <c r="C247" s="119" t="s">
        <v>346</v>
      </c>
      <c r="D247" s="89" t="s">
        <v>347</v>
      </c>
    </row>
    <row r="248" spans="1:4" x14ac:dyDescent="0.3">
      <c r="A248" s="79">
        <v>501.03</v>
      </c>
      <c r="B248" s="121" t="s">
        <v>62</v>
      </c>
      <c r="C248" s="115" t="s">
        <v>345</v>
      </c>
      <c r="D248" s="97" t="s">
        <v>129</v>
      </c>
    </row>
    <row r="249" spans="1:4" x14ac:dyDescent="0.3">
      <c r="A249" s="86"/>
      <c r="B249" s="125"/>
      <c r="C249" s="119" t="s">
        <v>346</v>
      </c>
      <c r="D249" s="89" t="s">
        <v>347</v>
      </c>
    </row>
    <row r="250" spans="1:4" x14ac:dyDescent="0.3">
      <c r="A250" s="79">
        <v>501.05</v>
      </c>
      <c r="B250" s="121" t="s">
        <v>56</v>
      </c>
      <c r="C250" s="154" t="s">
        <v>348</v>
      </c>
      <c r="D250" s="97" t="s">
        <v>129</v>
      </c>
    </row>
    <row r="251" spans="1:4" x14ac:dyDescent="0.3">
      <c r="A251" s="122"/>
      <c r="B251" s="123"/>
      <c r="C251" s="156" t="s">
        <v>349</v>
      </c>
      <c r="D251" s="101" t="s">
        <v>347</v>
      </c>
    </row>
    <row r="252" spans="1:4" x14ac:dyDescent="0.3">
      <c r="A252" s="122"/>
      <c r="B252" s="123"/>
      <c r="C252" s="155" t="s">
        <v>350</v>
      </c>
      <c r="D252" s="101"/>
    </row>
    <row r="253" spans="1:4" x14ac:dyDescent="0.3">
      <c r="A253" s="122"/>
      <c r="B253" s="123"/>
      <c r="C253" s="156" t="s">
        <v>351</v>
      </c>
      <c r="D253" s="101"/>
    </row>
    <row r="254" spans="1:4" x14ac:dyDescent="0.3">
      <c r="A254" s="122"/>
      <c r="B254" s="123"/>
      <c r="C254" s="155" t="s">
        <v>352</v>
      </c>
      <c r="D254" s="101"/>
    </row>
    <row r="255" spans="1:4" x14ac:dyDescent="0.3">
      <c r="A255" s="86"/>
      <c r="B255" s="125"/>
      <c r="C255" s="157" t="s">
        <v>353</v>
      </c>
      <c r="D255" s="89"/>
    </row>
    <row r="256" spans="1:4" x14ac:dyDescent="0.3">
      <c r="A256" s="106">
        <v>501.99</v>
      </c>
      <c r="B256" s="107" t="s">
        <v>5</v>
      </c>
      <c r="C256" s="108" t="s">
        <v>354</v>
      </c>
      <c r="D256" s="109"/>
    </row>
    <row r="257" spans="1:4" x14ac:dyDescent="0.3">
      <c r="A257" s="111">
        <v>502</v>
      </c>
      <c r="B257" s="112"/>
      <c r="C257" s="120"/>
      <c r="D257" s="114"/>
    </row>
    <row r="258" spans="1:4" x14ac:dyDescent="0.3">
      <c r="A258" s="106">
        <v>502.01</v>
      </c>
      <c r="B258" s="107" t="s">
        <v>7</v>
      </c>
      <c r="C258" s="115" t="s">
        <v>149</v>
      </c>
      <c r="D258" s="97" t="s">
        <v>129</v>
      </c>
    </row>
    <row r="259" spans="1:4" x14ac:dyDescent="0.3">
      <c r="A259" s="106">
        <v>502.02</v>
      </c>
      <c r="B259" s="107" t="s">
        <v>8</v>
      </c>
      <c r="C259" s="116" t="s">
        <v>150</v>
      </c>
      <c r="D259" s="101" t="s">
        <v>151</v>
      </c>
    </row>
    <row r="260" spans="1:4" x14ac:dyDescent="0.3">
      <c r="A260" s="106">
        <v>502.03</v>
      </c>
      <c r="B260" s="107" t="s">
        <v>9</v>
      </c>
      <c r="C260" s="117" t="s">
        <v>152</v>
      </c>
      <c r="D260" s="101" t="s">
        <v>153</v>
      </c>
    </row>
    <row r="261" spans="1:4" x14ac:dyDescent="0.3">
      <c r="A261" s="106">
        <v>502.04</v>
      </c>
      <c r="B261" s="107" t="s">
        <v>10</v>
      </c>
      <c r="C261" s="117" t="s">
        <v>154</v>
      </c>
      <c r="D261" s="101" t="s">
        <v>155</v>
      </c>
    </row>
    <row r="262" spans="1:4" x14ac:dyDescent="0.3">
      <c r="A262" s="106">
        <v>502.05</v>
      </c>
      <c r="B262" s="107" t="s">
        <v>11</v>
      </c>
      <c r="C262" s="116" t="s">
        <v>156</v>
      </c>
      <c r="D262" s="101" t="s">
        <v>157</v>
      </c>
    </row>
    <row r="263" spans="1:4" x14ac:dyDescent="0.3">
      <c r="A263" s="106">
        <v>502.06</v>
      </c>
      <c r="B263" s="107" t="s">
        <v>57</v>
      </c>
      <c r="C263" s="117" t="s">
        <v>158</v>
      </c>
      <c r="D263" s="101" t="s">
        <v>159</v>
      </c>
    </row>
    <row r="264" spans="1:4" x14ac:dyDescent="0.3">
      <c r="A264" s="106">
        <v>502.07</v>
      </c>
      <c r="B264" s="107" t="s">
        <v>12</v>
      </c>
      <c r="C264" s="117" t="s">
        <v>160</v>
      </c>
      <c r="D264" s="101"/>
    </row>
    <row r="265" spans="1:4" x14ac:dyDescent="0.3">
      <c r="A265" s="106">
        <v>502.08</v>
      </c>
      <c r="B265" s="107" t="s">
        <v>13</v>
      </c>
      <c r="C265" s="117" t="s">
        <v>161</v>
      </c>
      <c r="D265" s="101"/>
    </row>
    <row r="266" spans="1:4" x14ac:dyDescent="0.3">
      <c r="A266" s="106">
        <v>502.09</v>
      </c>
      <c r="B266" s="107" t="s">
        <v>14</v>
      </c>
      <c r="C266" s="117" t="s">
        <v>162</v>
      </c>
      <c r="D266" s="101"/>
    </row>
    <row r="267" spans="1:4" x14ac:dyDescent="0.3">
      <c r="A267" s="118" t="s">
        <v>163</v>
      </c>
      <c r="B267" s="107" t="s">
        <v>15</v>
      </c>
      <c r="C267" s="117" t="s">
        <v>164</v>
      </c>
      <c r="D267" s="101"/>
    </row>
    <row r="268" spans="1:4" x14ac:dyDescent="0.3">
      <c r="A268" s="106">
        <v>502.11</v>
      </c>
      <c r="B268" s="107" t="s">
        <v>16</v>
      </c>
      <c r="C268" s="117" t="s">
        <v>165</v>
      </c>
      <c r="D268" s="101"/>
    </row>
    <row r="269" spans="1:4" x14ac:dyDescent="0.3">
      <c r="A269" s="106">
        <v>502.12</v>
      </c>
      <c r="B269" s="107" t="s">
        <v>17</v>
      </c>
      <c r="C269" s="158"/>
      <c r="D269" s="101"/>
    </row>
    <row r="270" spans="1:4" x14ac:dyDescent="0.3">
      <c r="A270" s="106">
        <v>502.13</v>
      </c>
      <c r="B270" s="107" t="s">
        <v>18</v>
      </c>
      <c r="C270" s="158"/>
      <c r="D270" s="101"/>
    </row>
    <row r="271" spans="1:4" x14ac:dyDescent="0.3">
      <c r="A271" s="106">
        <v>502.99</v>
      </c>
      <c r="B271" s="107" t="s">
        <v>19</v>
      </c>
      <c r="C271" s="159"/>
      <c r="D271" s="89"/>
    </row>
    <row r="272" spans="1:4" x14ac:dyDescent="0.3">
      <c r="A272" s="74" t="s">
        <v>355</v>
      </c>
      <c r="B272" s="150"/>
      <c r="C272" s="160"/>
    </row>
    <row r="273" spans="1:4" x14ac:dyDescent="0.3">
      <c r="B273" s="150"/>
      <c r="C273" s="160"/>
    </row>
    <row r="274" spans="1:4" x14ac:dyDescent="0.3">
      <c r="A274" s="79"/>
      <c r="B274" s="80"/>
      <c r="C274" s="81"/>
      <c r="D274" s="82"/>
    </row>
    <row r="275" spans="1:4" x14ac:dyDescent="0.3">
      <c r="A275" s="83" t="s">
        <v>1</v>
      </c>
      <c r="B275" s="83" t="s">
        <v>2</v>
      </c>
      <c r="C275" s="84" t="s">
        <v>126</v>
      </c>
      <c r="D275" s="83" t="s">
        <v>127</v>
      </c>
    </row>
    <row r="276" spans="1:4" x14ac:dyDescent="0.3">
      <c r="A276" s="86"/>
      <c r="B276" s="87"/>
      <c r="C276" s="88"/>
      <c r="D276" s="89"/>
    </row>
    <row r="277" spans="1:4" x14ac:dyDescent="0.3">
      <c r="A277" s="111">
        <v>503</v>
      </c>
      <c r="B277" s="112"/>
      <c r="C277" s="120"/>
      <c r="D277" s="114"/>
    </row>
    <row r="278" spans="1:4" x14ac:dyDescent="0.3">
      <c r="A278" s="79">
        <v>503.04</v>
      </c>
      <c r="B278" s="121" t="s">
        <v>24</v>
      </c>
      <c r="C278" s="115" t="s">
        <v>356</v>
      </c>
      <c r="D278" s="97" t="s">
        <v>195</v>
      </c>
    </row>
    <row r="279" spans="1:4" x14ac:dyDescent="0.3">
      <c r="A279" s="122"/>
      <c r="B279" s="123"/>
      <c r="C279" s="117" t="s">
        <v>357</v>
      </c>
      <c r="D279" s="101" t="s">
        <v>197</v>
      </c>
    </row>
    <row r="280" spans="1:4" x14ac:dyDescent="0.3">
      <c r="A280" s="86"/>
      <c r="B280" s="125"/>
      <c r="C280" s="119" t="s">
        <v>198</v>
      </c>
      <c r="D280" s="89" t="s">
        <v>199</v>
      </c>
    </row>
    <row r="281" spans="1:4" x14ac:dyDescent="0.3">
      <c r="A281" s="79">
        <v>503.05</v>
      </c>
      <c r="B281" s="121" t="s">
        <v>58</v>
      </c>
      <c r="C281" s="115" t="s">
        <v>358</v>
      </c>
      <c r="D281" s="97" t="s">
        <v>195</v>
      </c>
    </row>
    <row r="282" spans="1:4" x14ac:dyDescent="0.3">
      <c r="A282" s="122"/>
      <c r="B282" s="123"/>
      <c r="C282" s="117" t="s">
        <v>359</v>
      </c>
      <c r="D282" s="101" t="s">
        <v>197</v>
      </c>
    </row>
    <row r="283" spans="1:4" x14ac:dyDescent="0.3">
      <c r="A283" s="122"/>
      <c r="B283" s="123"/>
      <c r="C283" s="116" t="s">
        <v>360</v>
      </c>
      <c r="D283" s="101" t="s">
        <v>199</v>
      </c>
    </row>
    <row r="284" spans="1:4" x14ac:dyDescent="0.3">
      <c r="A284" s="86"/>
      <c r="B284" s="125"/>
      <c r="C284" s="119" t="s">
        <v>361</v>
      </c>
      <c r="D284" s="131"/>
    </row>
    <row r="285" spans="1:4" x14ac:dyDescent="0.3">
      <c r="A285" s="79">
        <v>503.09</v>
      </c>
      <c r="B285" s="121" t="s">
        <v>63</v>
      </c>
      <c r="C285" s="115" t="s">
        <v>362</v>
      </c>
      <c r="D285" s="130"/>
    </row>
    <row r="286" spans="1:4" x14ac:dyDescent="0.3">
      <c r="A286" s="86"/>
      <c r="B286" s="125"/>
      <c r="C286" s="119" t="s">
        <v>363</v>
      </c>
      <c r="D286" s="89"/>
    </row>
    <row r="287" spans="1:4" x14ac:dyDescent="0.3">
      <c r="A287" s="111">
        <v>504</v>
      </c>
      <c r="B287" s="112"/>
      <c r="C287" s="120"/>
      <c r="D287" s="114"/>
    </row>
    <row r="288" spans="1:4" x14ac:dyDescent="0.3">
      <c r="A288" s="79">
        <v>504.01</v>
      </c>
      <c r="B288" s="121" t="s">
        <v>64</v>
      </c>
      <c r="C288" s="115" t="s">
        <v>364</v>
      </c>
      <c r="D288" s="97" t="s">
        <v>195</v>
      </c>
    </row>
    <row r="289" spans="1:4" x14ac:dyDescent="0.3">
      <c r="A289" s="86"/>
      <c r="B289" s="125"/>
      <c r="C289" s="119" t="s">
        <v>365</v>
      </c>
      <c r="D289" s="89" t="s">
        <v>366</v>
      </c>
    </row>
    <row r="290" spans="1:4" x14ac:dyDescent="0.3">
      <c r="A290" s="79">
        <v>504.02</v>
      </c>
      <c r="B290" s="121" t="s">
        <v>59</v>
      </c>
      <c r="C290" s="115" t="s">
        <v>367</v>
      </c>
      <c r="D290" s="97" t="s">
        <v>195</v>
      </c>
    </row>
    <row r="291" spans="1:4" x14ac:dyDescent="0.3">
      <c r="A291" s="122"/>
      <c r="B291" s="123"/>
      <c r="C291" s="116" t="s">
        <v>368</v>
      </c>
      <c r="D291" s="101" t="s">
        <v>366</v>
      </c>
    </row>
    <row r="292" spans="1:4" x14ac:dyDescent="0.3">
      <c r="A292" s="122"/>
      <c r="B292" s="123"/>
      <c r="C292" s="116" t="s">
        <v>369</v>
      </c>
      <c r="D292" s="101"/>
    </row>
    <row r="293" spans="1:4" x14ac:dyDescent="0.3">
      <c r="A293" s="86"/>
      <c r="B293" s="125"/>
      <c r="C293" s="119" t="s">
        <v>370</v>
      </c>
      <c r="D293" s="89"/>
    </row>
    <row r="294" spans="1:4" x14ac:dyDescent="0.3">
      <c r="A294" s="79">
        <v>504.03</v>
      </c>
      <c r="B294" s="121" t="s">
        <v>30</v>
      </c>
      <c r="C294" s="115" t="s">
        <v>213</v>
      </c>
      <c r="D294" s="130"/>
    </row>
    <row r="295" spans="1:4" x14ac:dyDescent="0.3">
      <c r="A295" s="122"/>
      <c r="B295" s="123"/>
      <c r="C295" s="117" t="s">
        <v>371</v>
      </c>
      <c r="D295" s="132"/>
    </row>
    <row r="296" spans="1:4" x14ac:dyDescent="0.3">
      <c r="A296" s="86"/>
      <c r="B296" s="125"/>
      <c r="C296" s="119" t="s">
        <v>372</v>
      </c>
      <c r="D296" s="131"/>
    </row>
    <row r="297" spans="1:4" x14ac:dyDescent="0.3">
      <c r="A297" s="106">
        <v>504.05</v>
      </c>
      <c r="B297" s="107" t="s">
        <v>60</v>
      </c>
      <c r="C297" s="108" t="s">
        <v>373</v>
      </c>
      <c r="D297" s="161"/>
    </row>
    <row r="298" spans="1:4" x14ac:dyDescent="0.3">
      <c r="A298" s="79">
        <v>504.99</v>
      </c>
      <c r="B298" s="121" t="s">
        <v>33</v>
      </c>
      <c r="C298" s="115" t="s">
        <v>374</v>
      </c>
      <c r="D298" s="133" t="s">
        <v>375</v>
      </c>
    </row>
    <row r="299" spans="1:4" x14ac:dyDescent="0.3">
      <c r="A299" s="122"/>
      <c r="B299" s="123"/>
      <c r="C299" s="117" t="s">
        <v>376</v>
      </c>
      <c r="D299" s="132" t="s">
        <v>377</v>
      </c>
    </row>
    <row r="300" spans="1:4" x14ac:dyDescent="0.3">
      <c r="A300" s="122"/>
      <c r="B300" s="123"/>
      <c r="C300" s="117" t="s">
        <v>378</v>
      </c>
      <c r="D300" s="132" t="s">
        <v>379</v>
      </c>
    </row>
    <row r="301" spans="1:4" x14ac:dyDescent="0.3">
      <c r="A301" s="122"/>
      <c r="B301" s="123"/>
      <c r="C301" s="116" t="s">
        <v>374</v>
      </c>
      <c r="D301" s="132"/>
    </row>
    <row r="302" spans="1:4" x14ac:dyDescent="0.3">
      <c r="A302" s="122"/>
      <c r="B302" s="123"/>
      <c r="C302" s="117" t="s">
        <v>376</v>
      </c>
      <c r="D302" s="132"/>
    </row>
    <row r="303" spans="1:4" x14ac:dyDescent="0.3">
      <c r="A303" s="122"/>
      <c r="B303" s="123"/>
      <c r="C303" s="117" t="s">
        <v>380</v>
      </c>
      <c r="D303" s="132"/>
    </row>
    <row r="304" spans="1:4" x14ac:dyDescent="0.3">
      <c r="A304" s="122"/>
      <c r="B304" s="123"/>
      <c r="C304" s="116" t="s">
        <v>229</v>
      </c>
      <c r="D304" s="132"/>
    </row>
    <row r="305" spans="1:33" x14ac:dyDescent="0.3">
      <c r="A305" s="122"/>
      <c r="B305" s="123"/>
      <c r="C305" s="117" t="s">
        <v>231</v>
      </c>
      <c r="D305" s="132"/>
    </row>
    <row r="306" spans="1:33" x14ac:dyDescent="0.3">
      <c r="A306" s="86"/>
      <c r="B306" s="125"/>
      <c r="C306" s="119" t="s">
        <v>381</v>
      </c>
      <c r="D306" s="131"/>
    </row>
    <row r="307" spans="1:33" x14ac:dyDescent="0.3">
      <c r="A307" s="111">
        <v>505</v>
      </c>
      <c r="B307" s="112"/>
      <c r="C307" s="120"/>
      <c r="D307" s="114"/>
    </row>
    <row r="308" spans="1:33" x14ac:dyDescent="0.3">
      <c r="A308" s="79">
        <v>505.02</v>
      </c>
      <c r="B308" s="121" t="s">
        <v>35</v>
      </c>
      <c r="C308" s="115" t="s">
        <v>382</v>
      </c>
      <c r="D308" s="133" t="s">
        <v>236</v>
      </c>
    </row>
    <row r="309" spans="1:33" x14ac:dyDescent="0.3">
      <c r="A309" s="122"/>
      <c r="B309" s="123"/>
      <c r="C309" s="117" t="s">
        <v>383</v>
      </c>
      <c r="D309" s="132" t="s">
        <v>272</v>
      </c>
    </row>
    <row r="310" spans="1:33" x14ac:dyDescent="0.3">
      <c r="A310" s="86"/>
      <c r="B310" s="125"/>
      <c r="C310" s="119" t="s">
        <v>384</v>
      </c>
      <c r="D310" s="131"/>
    </row>
    <row r="311" spans="1:33" x14ac:dyDescent="0.3">
      <c r="A311" s="74" t="s">
        <v>355</v>
      </c>
      <c r="B311" s="150"/>
      <c r="C311" s="160"/>
    </row>
    <row r="312" spans="1:33" x14ac:dyDescent="0.3">
      <c r="B312" s="150"/>
      <c r="C312" s="160"/>
    </row>
    <row r="313" spans="1:33" x14ac:dyDescent="0.3">
      <c r="A313" s="79"/>
      <c r="B313" s="80"/>
      <c r="C313" s="81"/>
      <c r="D313" s="82"/>
    </row>
    <row r="314" spans="1:33" x14ac:dyDescent="0.3">
      <c r="A314" s="83" t="s">
        <v>1</v>
      </c>
      <c r="B314" s="83" t="s">
        <v>2</v>
      </c>
      <c r="C314" s="84" t="s">
        <v>126</v>
      </c>
      <c r="D314" s="83" t="s">
        <v>127</v>
      </c>
    </row>
    <row r="315" spans="1:33" x14ac:dyDescent="0.3">
      <c r="A315" s="86"/>
      <c r="B315" s="87"/>
      <c r="C315" s="88"/>
      <c r="D315" s="89"/>
    </row>
    <row r="316" spans="1:33" x14ac:dyDescent="0.3">
      <c r="A316" s="111">
        <v>507</v>
      </c>
      <c r="B316" s="112"/>
      <c r="C316" s="113"/>
      <c r="D316" s="134"/>
    </row>
    <row r="317" spans="1:33" s="110" customFormat="1" x14ac:dyDescent="0.3">
      <c r="A317" s="162">
        <v>507.05</v>
      </c>
      <c r="B317" s="163" t="s">
        <v>385</v>
      </c>
      <c r="C317" s="164"/>
      <c r="D317" s="142" t="s">
        <v>236</v>
      </c>
      <c r="E317"/>
      <c r="F317"/>
      <c r="G317"/>
      <c r="H317"/>
      <c r="I317"/>
      <c r="J317"/>
      <c r="K317"/>
      <c r="L317"/>
      <c r="M317"/>
      <c r="N317"/>
      <c r="O317"/>
      <c r="P317"/>
      <c r="Q317"/>
      <c r="R317"/>
      <c r="S317"/>
      <c r="T317"/>
      <c r="U317"/>
      <c r="V317"/>
      <c r="W317"/>
      <c r="X317"/>
      <c r="Y317"/>
      <c r="Z317"/>
      <c r="AA317"/>
      <c r="AB317"/>
      <c r="AC317"/>
      <c r="AD317"/>
      <c r="AE317"/>
      <c r="AF317"/>
      <c r="AG317"/>
    </row>
    <row r="318" spans="1:33" s="110" customFormat="1" x14ac:dyDescent="0.3">
      <c r="A318" s="165"/>
      <c r="B318" s="166"/>
      <c r="C318" s="167"/>
      <c r="D318" s="145" t="s">
        <v>272</v>
      </c>
      <c r="E318"/>
      <c r="F318"/>
      <c r="G318"/>
      <c r="H318"/>
      <c r="I318"/>
      <c r="J318"/>
      <c r="K318"/>
      <c r="L318"/>
      <c r="M318"/>
      <c r="N318"/>
      <c r="O318"/>
      <c r="P318"/>
      <c r="Q318"/>
      <c r="R318"/>
      <c r="S318"/>
      <c r="T318"/>
      <c r="U318"/>
      <c r="V318"/>
      <c r="W318"/>
      <c r="X318"/>
      <c r="Y318"/>
      <c r="Z318"/>
      <c r="AA318"/>
      <c r="AB318"/>
      <c r="AC318"/>
      <c r="AD318"/>
      <c r="AE318"/>
      <c r="AF318"/>
      <c r="AG318"/>
    </row>
    <row r="319" spans="1:33" s="110" customFormat="1" x14ac:dyDescent="0.3">
      <c r="A319" s="162">
        <v>507.99</v>
      </c>
      <c r="B319" s="163" t="s">
        <v>47</v>
      </c>
      <c r="C319" s="164"/>
      <c r="D319" s="142" t="s">
        <v>236</v>
      </c>
      <c r="E319"/>
      <c r="F319"/>
      <c r="G319"/>
      <c r="H319"/>
      <c r="I319"/>
      <c r="J319"/>
      <c r="K319"/>
      <c r="L319"/>
      <c r="M319"/>
      <c r="N319"/>
      <c r="O319"/>
      <c r="P319"/>
      <c r="Q319"/>
      <c r="R319"/>
      <c r="S319"/>
      <c r="T319"/>
      <c r="U319"/>
      <c r="V319"/>
      <c r="W319"/>
      <c r="X319"/>
      <c r="Y319"/>
      <c r="Z319"/>
      <c r="AA319"/>
      <c r="AB319"/>
      <c r="AC319"/>
      <c r="AD319"/>
      <c r="AE319"/>
      <c r="AF319"/>
      <c r="AG319"/>
    </row>
    <row r="320" spans="1:33" s="110" customFormat="1" x14ac:dyDescent="0.3">
      <c r="A320" s="168"/>
      <c r="B320" s="166"/>
      <c r="C320" s="167"/>
      <c r="D320" s="145" t="s">
        <v>272</v>
      </c>
      <c r="E320"/>
      <c r="F320"/>
      <c r="G320"/>
      <c r="H320"/>
      <c r="I320"/>
      <c r="J320"/>
      <c r="K320"/>
      <c r="L320"/>
      <c r="M320"/>
      <c r="N320"/>
      <c r="O320"/>
      <c r="P320"/>
      <c r="Q320"/>
      <c r="R320"/>
      <c r="S320"/>
      <c r="T320"/>
      <c r="U320"/>
      <c r="V320"/>
      <c r="W320"/>
      <c r="X320"/>
      <c r="Y320"/>
      <c r="Z320"/>
      <c r="AA320"/>
      <c r="AB320"/>
      <c r="AC320"/>
      <c r="AD320"/>
      <c r="AE320"/>
      <c r="AF320"/>
      <c r="AG320"/>
    </row>
    <row r="321" spans="1:4" x14ac:dyDescent="0.3">
      <c r="A321" s="111">
        <v>508</v>
      </c>
      <c r="B321" s="112"/>
      <c r="C321" s="113"/>
      <c r="D321" s="134"/>
    </row>
    <row r="322" spans="1:4" x14ac:dyDescent="0.3">
      <c r="A322" s="147" t="s">
        <v>65</v>
      </c>
      <c r="B322" s="121" t="s">
        <v>66</v>
      </c>
      <c r="C322" s="115" t="s">
        <v>386</v>
      </c>
      <c r="D322" s="130"/>
    </row>
    <row r="323" spans="1:4" x14ac:dyDescent="0.3">
      <c r="A323" s="169"/>
      <c r="B323" s="123"/>
      <c r="C323" s="117" t="s">
        <v>387</v>
      </c>
      <c r="D323" s="132"/>
    </row>
    <row r="324" spans="1:4" x14ac:dyDescent="0.3">
      <c r="A324" s="169"/>
      <c r="B324" s="123"/>
      <c r="C324" s="116" t="s">
        <v>388</v>
      </c>
      <c r="D324" s="132"/>
    </row>
    <row r="325" spans="1:4" x14ac:dyDescent="0.3">
      <c r="A325" s="169"/>
      <c r="B325" s="123"/>
      <c r="C325" s="117" t="s">
        <v>387</v>
      </c>
      <c r="D325" s="132"/>
    </row>
    <row r="326" spans="1:4" x14ac:dyDescent="0.3">
      <c r="A326" s="169"/>
      <c r="B326" s="123"/>
      <c r="C326" s="116" t="s">
        <v>389</v>
      </c>
      <c r="D326" s="132"/>
    </row>
    <row r="327" spans="1:4" x14ac:dyDescent="0.3">
      <c r="A327" s="169"/>
      <c r="B327" s="123"/>
      <c r="C327" s="117" t="s">
        <v>390</v>
      </c>
      <c r="D327" s="132"/>
    </row>
    <row r="328" spans="1:4" x14ac:dyDescent="0.3">
      <c r="A328" s="169"/>
      <c r="B328" s="123"/>
      <c r="C328" s="117" t="s">
        <v>391</v>
      </c>
      <c r="D328" s="132"/>
    </row>
    <row r="329" spans="1:4" x14ac:dyDescent="0.3">
      <c r="A329" s="169"/>
      <c r="B329" s="123"/>
      <c r="C329" s="116" t="s">
        <v>392</v>
      </c>
      <c r="D329" s="132"/>
    </row>
    <row r="330" spans="1:4" x14ac:dyDescent="0.3">
      <c r="A330" s="170"/>
      <c r="B330" s="125"/>
      <c r="C330" s="119" t="s">
        <v>393</v>
      </c>
      <c r="D330" s="131"/>
    </row>
    <row r="331" spans="1:4" x14ac:dyDescent="0.3">
      <c r="A331" s="147">
        <v>508.01</v>
      </c>
      <c r="B331" s="121" t="s">
        <v>394</v>
      </c>
      <c r="C331" s="171"/>
      <c r="D331" s="133" t="s">
        <v>395</v>
      </c>
    </row>
    <row r="332" spans="1:4" x14ac:dyDescent="0.3">
      <c r="A332" s="169"/>
      <c r="B332" s="123"/>
      <c r="C332" s="117"/>
      <c r="D332" s="132" t="s">
        <v>396</v>
      </c>
    </row>
    <row r="333" spans="1:4" x14ac:dyDescent="0.3">
      <c r="A333" s="169"/>
      <c r="B333" s="123"/>
      <c r="C333" s="117"/>
      <c r="D333" s="132" t="s">
        <v>397</v>
      </c>
    </row>
    <row r="334" spans="1:4" x14ac:dyDescent="0.3">
      <c r="A334" s="169"/>
      <c r="B334" s="123"/>
      <c r="C334" s="117"/>
      <c r="D334" s="132" t="s">
        <v>398</v>
      </c>
    </row>
    <row r="335" spans="1:4" x14ac:dyDescent="0.3">
      <c r="A335" s="169"/>
      <c r="B335" s="123"/>
      <c r="C335" s="117"/>
      <c r="D335" s="132" t="s">
        <v>399</v>
      </c>
    </row>
    <row r="336" spans="1:4" x14ac:dyDescent="0.3">
      <c r="A336" s="170"/>
      <c r="B336" s="125"/>
      <c r="C336" s="119"/>
      <c r="D336" s="131" t="s">
        <v>400</v>
      </c>
    </row>
    <row r="337" spans="1:4" x14ac:dyDescent="0.3">
      <c r="A337" s="147">
        <v>508.02</v>
      </c>
      <c r="B337" s="121" t="s">
        <v>401</v>
      </c>
      <c r="C337" s="171"/>
      <c r="D337" s="133" t="s">
        <v>395</v>
      </c>
    </row>
    <row r="338" spans="1:4" x14ac:dyDescent="0.3">
      <c r="A338" s="169"/>
      <c r="B338" s="123"/>
      <c r="C338" s="117"/>
      <c r="D338" s="132" t="s">
        <v>396</v>
      </c>
    </row>
    <row r="339" spans="1:4" x14ac:dyDescent="0.3">
      <c r="A339" s="169"/>
      <c r="B339" s="123"/>
      <c r="C339" s="117"/>
      <c r="D339" s="132" t="s">
        <v>397</v>
      </c>
    </row>
    <row r="340" spans="1:4" x14ac:dyDescent="0.3">
      <c r="A340" s="169"/>
      <c r="B340" s="123"/>
      <c r="C340" s="117"/>
      <c r="D340" s="132" t="s">
        <v>398</v>
      </c>
    </row>
    <row r="341" spans="1:4" x14ac:dyDescent="0.3">
      <c r="A341" s="169"/>
      <c r="B341" s="123"/>
      <c r="C341" s="117"/>
      <c r="D341" s="132" t="s">
        <v>399</v>
      </c>
    </row>
    <row r="342" spans="1:4" x14ac:dyDescent="0.3">
      <c r="A342" s="170"/>
      <c r="B342" s="125"/>
      <c r="C342" s="119"/>
      <c r="D342" s="131" t="s">
        <v>400</v>
      </c>
    </row>
    <row r="343" spans="1:4" x14ac:dyDescent="0.3">
      <c r="A343" s="111">
        <v>509</v>
      </c>
      <c r="B343" s="112"/>
      <c r="C343" s="120"/>
      <c r="D343" s="114"/>
    </row>
    <row r="344" spans="1:4" x14ac:dyDescent="0.3">
      <c r="A344" s="79">
        <v>509.03</v>
      </c>
      <c r="B344" s="121" t="s">
        <v>68</v>
      </c>
      <c r="C344" s="115" t="s">
        <v>402</v>
      </c>
      <c r="D344" s="97" t="s">
        <v>403</v>
      </c>
    </row>
    <row r="345" spans="1:4" x14ac:dyDescent="0.3">
      <c r="A345" s="122"/>
      <c r="B345" s="123"/>
      <c r="C345" s="117" t="s">
        <v>404</v>
      </c>
      <c r="D345" s="101"/>
    </row>
    <row r="346" spans="1:4" x14ac:dyDescent="0.3">
      <c r="A346" s="122"/>
      <c r="B346" s="123"/>
      <c r="C346" s="117" t="s">
        <v>405</v>
      </c>
      <c r="D346" s="101"/>
    </row>
    <row r="347" spans="1:4" x14ac:dyDescent="0.3">
      <c r="A347" s="86"/>
      <c r="B347" s="125"/>
      <c r="C347" s="119" t="s">
        <v>406</v>
      </c>
      <c r="D347" s="89"/>
    </row>
    <row r="348" spans="1:4" x14ac:dyDescent="0.3">
      <c r="A348" s="106">
        <v>509.04</v>
      </c>
      <c r="B348" s="107" t="s">
        <v>407</v>
      </c>
      <c r="C348" s="172" t="s">
        <v>408</v>
      </c>
      <c r="D348" s="139" t="s">
        <v>409</v>
      </c>
    </row>
    <row r="349" spans="1:4" x14ac:dyDescent="0.3">
      <c r="A349" s="106">
        <v>509.05</v>
      </c>
      <c r="B349" s="107" t="s">
        <v>410</v>
      </c>
      <c r="C349" s="172" t="s">
        <v>408</v>
      </c>
      <c r="D349" s="139" t="s">
        <v>409</v>
      </c>
    </row>
    <row r="350" spans="1:4" x14ac:dyDescent="0.3">
      <c r="A350" s="106">
        <v>509.06</v>
      </c>
      <c r="B350" s="107" t="s">
        <v>411</v>
      </c>
      <c r="C350" s="172" t="s">
        <v>408</v>
      </c>
      <c r="D350" s="139" t="s">
        <v>409</v>
      </c>
    </row>
    <row r="351" spans="1:4" x14ac:dyDescent="0.3">
      <c r="A351" s="106">
        <v>509.07</v>
      </c>
      <c r="B351" s="107" t="s">
        <v>412</v>
      </c>
      <c r="C351" s="172" t="s">
        <v>408</v>
      </c>
      <c r="D351" s="139" t="s">
        <v>409</v>
      </c>
    </row>
    <row r="352" spans="1:4" x14ac:dyDescent="0.3">
      <c r="A352" s="74" t="s">
        <v>355</v>
      </c>
      <c r="B352" s="150"/>
      <c r="C352" s="160"/>
    </row>
    <row r="353" spans="1:4" x14ac:dyDescent="0.3">
      <c r="B353" s="150"/>
      <c r="C353" s="160"/>
    </row>
    <row r="354" spans="1:4" x14ac:dyDescent="0.3">
      <c r="A354" s="79"/>
      <c r="B354" s="80"/>
      <c r="C354" s="81"/>
      <c r="D354" s="82"/>
    </row>
    <row r="355" spans="1:4" x14ac:dyDescent="0.3">
      <c r="A355" s="83" t="s">
        <v>1</v>
      </c>
      <c r="B355" s="83" t="s">
        <v>2</v>
      </c>
      <c r="C355" s="84" t="s">
        <v>126</v>
      </c>
      <c r="D355" s="83" t="s">
        <v>127</v>
      </c>
    </row>
    <row r="356" spans="1:4" x14ac:dyDescent="0.3">
      <c r="A356" s="86"/>
      <c r="B356" s="87"/>
      <c r="C356" s="88"/>
      <c r="D356" s="89"/>
    </row>
    <row r="357" spans="1:4" x14ac:dyDescent="0.3">
      <c r="A357" s="111">
        <v>511</v>
      </c>
      <c r="B357" s="112"/>
      <c r="C357" s="120"/>
      <c r="D357" s="114"/>
    </row>
    <row r="358" spans="1:4" x14ac:dyDescent="0.3">
      <c r="A358" s="79">
        <v>511.01</v>
      </c>
      <c r="B358" s="121" t="s">
        <v>69</v>
      </c>
      <c r="C358" s="115" t="s">
        <v>413</v>
      </c>
      <c r="D358" s="97" t="s">
        <v>414</v>
      </c>
    </row>
    <row r="359" spans="1:4" x14ac:dyDescent="0.3">
      <c r="A359" s="122"/>
      <c r="B359" s="123"/>
      <c r="C359" s="117" t="s">
        <v>415</v>
      </c>
      <c r="D359" s="124"/>
    </row>
    <row r="360" spans="1:4" x14ac:dyDescent="0.3">
      <c r="A360" s="122"/>
      <c r="B360" s="123"/>
      <c r="C360" s="117" t="s">
        <v>416</v>
      </c>
      <c r="D360" s="124"/>
    </row>
    <row r="361" spans="1:4" x14ac:dyDescent="0.3">
      <c r="A361" s="86"/>
      <c r="B361" s="125"/>
      <c r="C361" s="119" t="s">
        <v>417</v>
      </c>
      <c r="D361" s="140"/>
    </row>
    <row r="362" spans="1:4" x14ac:dyDescent="0.3">
      <c r="A362" s="79">
        <v>511.02</v>
      </c>
      <c r="B362" s="121" t="s">
        <v>70</v>
      </c>
      <c r="C362" s="115" t="s">
        <v>418</v>
      </c>
      <c r="D362" s="97" t="s">
        <v>419</v>
      </c>
    </row>
    <row r="363" spans="1:4" x14ac:dyDescent="0.3">
      <c r="A363" s="122"/>
      <c r="B363" s="123"/>
      <c r="C363" s="117" t="s">
        <v>420</v>
      </c>
      <c r="D363" s="124"/>
    </row>
    <row r="364" spans="1:4" x14ac:dyDescent="0.3">
      <c r="A364" s="122"/>
      <c r="B364" s="123"/>
      <c r="C364" s="117" t="s">
        <v>421</v>
      </c>
      <c r="D364" s="124"/>
    </row>
    <row r="365" spans="1:4" x14ac:dyDescent="0.3">
      <c r="A365" s="86"/>
      <c r="B365" s="125"/>
      <c r="C365" s="119" t="s">
        <v>422</v>
      </c>
      <c r="D365" s="140"/>
    </row>
    <row r="366" spans="1:4" x14ac:dyDescent="0.3">
      <c r="A366" s="111">
        <v>512</v>
      </c>
      <c r="B366" s="112"/>
      <c r="C366" s="113"/>
      <c r="D366" s="114"/>
    </row>
    <row r="367" spans="1:4" x14ac:dyDescent="0.3">
      <c r="A367" s="79">
        <v>512.04</v>
      </c>
      <c r="B367" s="121" t="s">
        <v>71</v>
      </c>
      <c r="C367" s="115" t="s">
        <v>423</v>
      </c>
      <c r="D367" s="97" t="s">
        <v>424</v>
      </c>
    </row>
    <row r="368" spans="1:4" x14ac:dyDescent="0.3">
      <c r="A368" s="122"/>
      <c r="B368" s="123"/>
      <c r="C368" s="117" t="s">
        <v>425</v>
      </c>
      <c r="D368" s="101" t="s">
        <v>426</v>
      </c>
    </row>
    <row r="369" spans="1:33" x14ac:dyDescent="0.3">
      <c r="A369" s="122"/>
      <c r="B369" s="123"/>
      <c r="C369" s="117"/>
      <c r="D369" s="101" t="s">
        <v>427</v>
      </c>
    </row>
    <row r="370" spans="1:33" x14ac:dyDescent="0.3">
      <c r="A370" s="122"/>
      <c r="B370" s="123"/>
      <c r="C370" s="117"/>
      <c r="D370" s="101" t="s">
        <v>428</v>
      </c>
    </row>
    <row r="371" spans="1:33" x14ac:dyDescent="0.3">
      <c r="A371" s="122"/>
      <c r="B371" s="123"/>
      <c r="C371" s="117"/>
      <c r="D371" s="101" t="s">
        <v>315</v>
      </c>
    </row>
    <row r="372" spans="1:33" x14ac:dyDescent="0.3">
      <c r="A372" s="86"/>
      <c r="B372" s="125"/>
      <c r="C372" s="119"/>
      <c r="D372" s="89" t="s">
        <v>316</v>
      </c>
    </row>
    <row r="373" spans="1:33" x14ac:dyDescent="0.3">
      <c r="A373" s="79">
        <v>512.07000000000005</v>
      </c>
      <c r="B373" s="121" t="s">
        <v>74</v>
      </c>
      <c r="C373" s="115" t="s">
        <v>429</v>
      </c>
      <c r="D373" s="97" t="s">
        <v>424</v>
      </c>
    </row>
    <row r="374" spans="1:33" x14ac:dyDescent="0.3">
      <c r="A374" s="122"/>
      <c r="B374" s="123"/>
      <c r="C374" s="117" t="s">
        <v>430</v>
      </c>
      <c r="D374" s="101" t="s">
        <v>426</v>
      </c>
    </row>
    <row r="375" spans="1:33" x14ac:dyDescent="0.3">
      <c r="A375" s="122"/>
      <c r="B375" s="123"/>
      <c r="C375" s="117" t="s">
        <v>431</v>
      </c>
      <c r="D375" s="101" t="s">
        <v>427</v>
      </c>
    </row>
    <row r="376" spans="1:33" x14ac:dyDescent="0.3">
      <c r="A376" s="122"/>
      <c r="B376" s="123"/>
      <c r="C376" s="117" t="s">
        <v>432</v>
      </c>
      <c r="D376" s="101" t="s">
        <v>428</v>
      </c>
    </row>
    <row r="377" spans="1:33" x14ac:dyDescent="0.3">
      <c r="A377" s="122"/>
      <c r="B377" s="123"/>
      <c r="C377" s="117"/>
      <c r="D377" s="101" t="s">
        <v>315</v>
      </c>
    </row>
    <row r="378" spans="1:33" x14ac:dyDescent="0.3">
      <c r="A378" s="86"/>
      <c r="B378" s="125"/>
      <c r="C378" s="119"/>
      <c r="D378" s="89" t="s">
        <v>316</v>
      </c>
    </row>
    <row r="379" spans="1:33" x14ac:dyDescent="0.3">
      <c r="A379" s="111">
        <v>513</v>
      </c>
      <c r="B379" s="112"/>
      <c r="C379" s="113"/>
      <c r="D379" s="114"/>
    </row>
    <row r="380" spans="1:33" s="110" customFormat="1" x14ac:dyDescent="0.3">
      <c r="A380" s="173" t="s">
        <v>433</v>
      </c>
      <c r="B380" s="174" t="s">
        <v>434</v>
      </c>
      <c r="C380" s="175" t="s">
        <v>435</v>
      </c>
      <c r="D380" s="176" t="s">
        <v>436</v>
      </c>
      <c r="E380"/>
      <c r="F380"/>
      <c r="G380"/>
      <c r="H380"/>
      <c r="I380"/>
      <c r="J380"/>
      <c r="K380"/>
      <c r="L380"/>
      <c r="M380"/>
      <c r="N380"/>
      <c r="O380"/>
      <c r="P380"/>
      <c r="Q380"/>
      <c r="R380"/>
      <c r="S380"/>
      <c r="T380"/>
      <c r="U380"/>
      <c r="V380"/>
      <c r="W380"/>
      <c r="X380"/>
      <c r="Y380"/>
      <c r="Z380"/>
      <c r="AA380"/>
      <c r="AB380"/>
      <c r="AC380"/>
      <c r="AD380"/>
      <c r="AE380"/>
      <c r="AF380"/>
      <c r="AG380"/>
    </row>
    <row r="381" spans="1:33" x14ac:dyDescent="0.3">
      <c r="A381" s="111">
        <v>530</v>
      </c>
      <c r="B381" s="112"/>
      <c r="C381" s="120"/>
      <c r="D381" s="114"/>
    </row>
    <row r="382" spans="1:33" x14ac:dyDescent="0.3">
      <c r="A382" s="147" t="s">
        <v>67</v>
      </c>
      <c r="B382" s="121" t="s">
        <v>54</v>
      </c>
      <c r="C382" s="115" t="s">
        <v>437</v>
      </c>
      <c r="D382" s="97" t="s">
        <v>438</v>
      </c>
    </row>
    <row r="383" spans="1:33" x14ac:dyDescent="0.3">
      <c r="A383" s="122"/>
      <c r="B383" s="123"/>
      <c r="C383" s="117" t="s">
        <v>319</v>
      </c>
      <c r="D383" s="101" t="s">
        <v>439</v>
      </c>
    </row>
    <row r="384" spans="1:33" x14ac:dyDescent="0.3">
      <c r="A384" s="122"/>
      <c r="B384" s="148"/>
      <c r="C384" s="117" t="s">
        <v>440</v>
      </c>
      <c r="D384" s="101" t="s">
        <v>441</v>
      </c>
    </row>
    <row r="385" spans="1:4" x14ac:dyDescent="0.3">
      <c r="A385" s="122"/>
      <c r="B385" s="148"/>
      <c r="C385" s="117" t="s">
        <v>442</v>
      </c>
      <c r="D385" s="101" t="s">
        <v>443</v>
      </c>
    </row>
    <row r="386" spans="1:4" x14ac:dyDescent="0.3">
      <c r="A386" s="122"/>
      <c r="B386" s="148"/>
      <c r="C386" s="117" t="s">
        <v>444</v>
      </c>
      <c r="D386" s="101"/>
    </row>
    <row r="387" spans="1:4" x14ac:dyDescent="0.3">
      <c r="A387" s="122"/>
      <c r="B387" s="148"/>
      <c r="C387" s="117" t="s">
        <v>445</v>
      </c>
      <c r="D387" s="101"/>
    </row>
    <row r="388" spans="1:4" x14ac:dyDescent="0.3">
      <c r="A388" s="122"/>
      <c r="B388" s="148"/>
      <c r="C388" s="138" t="s">
        <v>446</v>
      </c>
      <c r="D388" s="101"/>
    </row>
    <row r="389" spans="1:4" x14ac:dyDescent="0.3">
      <c r="A389" s="122"/>
      <c r="B389" s="148"/>
      <c r="C389" s="117" t="s">
        <v>447</v>
      </c>
      <c r="D389" s="101"/>
    </row>
    <row r="390" spans="1:4" x14ac:dyDescent="0.3">
      <c r="A390" s="86"/>
      <c r="B390" s="177"/>
      <c r="C390" s="119" t="s">
        <v>448</v>
      </c>
      <c r="D390" s="89"/>
    </row>
    <row r="391" spans="1:4" x14ac:dyDescent="0.3">
      <c r="B391" s="150"/>
      <c r="C391" s="160"/>
    </row>
    <row r="392" spans="1:4" x14ac:dyDescent="0.3">
      <c r="B392" s="150"/>
      <c r="C392" s="160"/>
    </row>
    <row r="393" spans="1:4" x14ac:dyDescent="0.3">
      <c r="B393" s="150"/>
      <c r="C393" s="160"/>
    </row>
    <row r="394" spans="1:4" x14ac:dyDescent="0.3">
      <c r="B394" s="150"/>
      <c r="C394" s="160"/>
    </row>
    <row r="395" spans="1:4" x14ac:dyDescent="0.3">
      <c r="B395" s="150"/>
      <c r="C395" s="160"/>
    </row>
    <row r="396" spans="1:4" x14ac:dyDescent="0.3">
      <c r="B396" s="150"/>
      <c r="C396" s="160"/>
    </row>
    <row r="397" spans="1:4" x14ac:dyDescent="0.3">
      <c r="B397" s="150"/>
      <c r="C397" s="160"/>
    </row>
    <row r="398" spans="1:4" x14ac:dyDescent="0.3">
      <c r="B398" s="150"/>
      <c r="C398" s="160"/>
    </row>
    <row r="399" spans="1:4" x14ac:dyDescent="0.3">
      <c r="B399" s="150"/>
      <c r="C399" s="160"/>
    </row>
    <row r="400" spans="1:4" x14ac:dyDescent="0.3">
      <c r="B400" s="150"/>
      <c r="C400" s="160"/>
    </row>
    <row r="401" spans="2:33" s="77" customFormat="1" x14ac:dyDescent="0.3">
      <c r="B401" s="150"/>
      <c r="C401" s="160"/>
      <c r="E401"/>
      <c r="F401"/>
      <c r="G401"/>
      <c r="H401"/>
      <c r="I401"/>
      <c r="J401"/>
      <c r="K401"/>
      <c r="L401"/>
      <c r="M401"/>
      <c r="N401"/>
      <c r="O401"/>
      <c r="P401"/>
      <c r="Q401"/>
      <c r="R401"/>
      <c r="S401"/>
      <c r="T401"/>
      <c r="U401"/>
      <c r="V401"/>
      <c r="W401"/>
      <c r="X401"/>
      <c r="Y401"/>
      <c r="Z401"/>
      <c r="AA401"/>
      <c r="AB401"/>
      <c r="AC401"/>
      <c r="AD401"/>
      <c r="AE401"/>
      <c r="AF401"/>
      <c r="AG401"/>
    </row>
    <row r="402" spans="2:33" s="77" customFormat="1" x14ac:dyDescent="0.3">
      <c r="B402" s="150"/>
      <c r="C402" s="160"/>
      <c r="E402"/>
      <c r="F402"/>
      <c r="G402"/>
      <c r="H402"/>
      <c r="I402"/>
      <c r="J402"/>
      <c r="K402"/>
      <c r="L402"/>
      <c r="M402"/>
      <c r="N402"/>
      <c r="O402"/>
      <c r="P402"/>
      <c r="Q402"/>
      <c r="R402"/>
      <c r="S402"/>
      <c r="T402"/>
      <c r="U402"/>
      <c r="V402"/>
      <c r="W402"/>
      <c r="X402"/>
      <c r="Y402"/>
      <c r="Z402"/>
      <c r="AA402"/>
      <c r="AB402"/>
      <c r="AC402"/>
      <c r="AD402"/>
      <c r="AE402"/>
      <c r="AF402"/>
      <c r="AG402"/>
    </row>
    <row r="403" spans="2:33" s="77" customFormat="1" x14ac:dyDescent="0.3">
      <c r="B403" s="150"/>
      <c r="C403" s="160"/>
      <c r="E403"/>
      <c r="F403"/>
      <c r="G403"/>
      <c r="H403"/>
      <c r="I403"/>
      <c r="J403"/>
      <c r="K403"/>
      <c r="L403"/>
      <c r="M403"/>
      <c r="N403"/>
      <c r="O403"/>
      <c r="P403"/>
      <c r="Q403"/>
      <c r="R403"/>
      <c r="S403"/>
      <c r="T403"/>
      <c r="U403"/>
      <c r="V403"/>
      <c r="W403"/>
      <c r="X403"/>
      <c r="Y403"/>
      <c r="Z403"/>
      <c r="AA403"/>
      <c r="AB403"/>
      <c r="AC403"/>
      <c r="AD403"/>
      <c r="AE403"/>
      <c r="AF403"/>
      <c r="AG403"/>
    </row>
    <row r="404" spans="2:33" s="77" customFormat="1" x14ac:dyDescent="0.3">
      <c r="B404" s="150"/>
      <c r="C404" s="160"/>
      <c r="E404"/>
      <c r="F404"/>
      <c r="G404"/>
      <c r="H404"/>
      <c r="I404"/>
      <c r="J404"/>
      <c r="K404"/>
      <c r="L404"/>
      <c r="M404"/>
      <c r="N404"/>
      <c r="O404"/>
      <c r="P404"/>
      <c r="Q404"/>
      <c r="R404"/>
      <c r="S404"/>
      <c r="T404"/>
      <c r="U404"/>
      <c r="V404"/>
      <c r="W404"/>
      <c r="X404"/>
      <c r="Y404"/>
      <c r="Z404"/>
      <c r="AA404"/>
      <c r="AB404"/>
      <c r="AC404"/>
      <c r="AD404"/>
      <c r="AE404"/>
      <c r="AF404"/>
      <c r="AG404"/>
    </row>
    <row r="405" spans="2:33" s="77" customFormat="1" x14ac:dyDescent="0.3">
      <c r="B405" s="150"/>
      <c r="C405" s="160"/>
      <c r="E405"/>
      <c r="F405"/>
      <c r="G405"/>
      <c r="H405"/>
      <c r="I405"/>
      <c r="J405"/>
      <c r="K405"/>
      <c r="L405"/>
      <c r="M405"/>
      <c r="N405"/>
      <c r="O405"/>
      <c r="P405"/>
      <c r="Q405"/>
      <c r="R405"/>
      <c r="S405"/>
      <c r="T405"/>
      <c r="U405"/>
      <c r="V405"/>
      <c r="W405"/>
      <c r="X405"/>
      <c r="Y405"/>
      <c r="Z405"/>
      <c r="AA405"/>
      <c r="AB405"/>
      <c r="AC405"/>
      <c r="AD405"/>
      <c r="AE405"/>
      <c r="AF405"/>
      <c r="AG405"/>
    </row>
    <row r="406" spans="2:33" s="77" customFormat="1" x14ac:dyDescent="0.3">
      <c r="B406" s="150"/>
      <c r="C406" s="160"/>
      <c r="E406"/>
      <c r="F406"/>
      <c r="G406"/>
      <c r="H406"/>
      <c r="I406"/>
      <c r="J406"/>
      <c r="K406"/>
      <c r="L406"/>
      <c r="M406"/>
      <c r="N406"/>
      <c r="O406"/>
      <c r="P406"/>
      <c r="Q406"/>
      <c r="R406"/>
      <c r="S406"/>
      <c r="T406"/>
      <c r="U406"/>
      <c r="V406"/>
      <c r="W406"/>
      <c r="X406"/>
      <c r="Y406"/>
      <c r="Z406"/>
      <c r="AA406"/>
      <c r="AB406"/>
      <c r="AC406"/>
      <c r="AD406"/>
      <c r="AE406"/>
      <c r="AF406"/>
      <c r="AG406"/>
    </row>
    <row r="407" spans="2:33" s="77" customFormat="1" x14ac:dyDescent="0.3">
      <c r="B407" s="150"/>
      <c r="C407" s="160"/>
      <c r="E407"/>
      <c r="F407"/>
      <c r="G407"/>
      <c r="H407"/>
      <c r="I407"/>
      <c r="J407"/>
      <c r="K407"/>
      <c r="L407"/>
      <c r="M407"/>
      <c r="N407"/>
      <c r="O407"/>
      <c r="P407"/>
      <c r="Q407"/>
      <c r="R407"/>
      <c r="S407"/>
      <c r="T407"/>
      <c r="U407"/>
      <c r="V407"/>
      <c r="W407"/>
      <c r="X407"/>
      <c r="Y407"/>
      <c r="Z407"/>
      <c r="AA407"/>
      <c r="AB407"/>
      <c r="AC407"/>
      <c r="AD407"/>
      <c r="AE407"/>
      <c r="AF407"/>
      <c r="AG407"/>
    </row>
    <row r="408" spans="2:33" s="77" customFormat="1" x14ac:dyDescent="0.3">
      <c r="B408" s="150"/>
      <c r="C408" s="160"/>
      <c r="E408"/>
      <c r="F408"/>
      <c r="G408"/>
      <c r="H408"/>
      <c r="I408"/>
      <c r="J408"/>
      <c r="K408"/>
      <c r="L408"/>
      <c r="M408"/>
      <c r="N408"/>
      <c r="O408"/>
      <c r="P408"/>
      <c r="Q408"/>
      <c r="R408"/>
      <c r="S408"/>
      <c r="T408"/>
      <c r="U408"/>
      <c r="V408"/>
      <c r="W408"/>
      <c r="X408"/>
      <c r="Y408"/>
      <c r="Z408"/>
      <c r="AA408"/>
      <c r="AB408"/>
      <c r="AC408"/>
      <c r="AD408"/>
      <c r="AE408"/>
      <c r="AF408"/>
      <c r="AG408"/>
    </row>
    <row r="409" spans="2:33" s="77" customFormat="1" x14ac:dyDescent="0.3">
      <c r="B409" s="150"/>
      <c r="C409" s="160"/>
      <c r="E409"/>
      <c r="F409"/>
      <c r="G409"/>
      <c r="H409"/>
      <c r="I409"/>
      <c r="J409"/>
      <c r="K409"/>
      <c r="L409"/>
      <c r="M409"/>
      <c r="N409"/>
      <c r="O409"/>
      <c r="P409"/>
      <c r="Q409"/>
      <c r="R409"/>
      <c r="S409"/>
      <c r="T409"/>
      <c r="U409"/>
      <c r="V409"/>
      <c r="W409"/>
      <c r="X409"/>
      <c r="Y409"/>
      <c r="Z409"/>
      <c r="AA409"/>
      <c r="AB409"/>
      <c r="AC409"/>
      <c r="AD409"/>
      <c r="AE409"/>
      <c r="AF409"/>
      <c r="AG409"/>
    </row>
    <row r="410" spans="2:33" s="77" customFormat="1" x14ac:dyDescent="0.3">
      <c r="B410" s="150"/>
      <c r="C410" s="160"/>
      <c r="E410"/>
      <c r="F410"/>
      <c r="G410"/>
      <c r="H410"/>
      <c r="I410"/>
      <c r="J410"/>
      <c r="K410"/>
      <c r="L410"/>
      <c r="M410"/>
      <c r="N410"/>
      <c r="O410"/>
      <c r="P410"/>
      <c r="Q410"/>
      <c r="R410"/>
      <c r="S410"/>
      <c r="T410"/>
      <c r="U410"/>
      <c r="V410"/>
      <c r="W410"/>
      <c r="X410"/>
      <c r="Y410"/>
      <c r="Z410"/>
      <c r="AA410"/>
      <c r="AB410"/>
      <c r="AC410"/>
      <c r="AD410"/>
      <c r="AE410"/>
      <c r="AF410"/>
      <c r="AG410"/>
    </row>
    <row r="411" spans="2:33" s="77" customFormat="1" x14ac:dyDescent="0.3">
      <c r="B411" s="150"/>
      <c r="C411" s="160"/>
      <c r="E411"/>
      <c r="F411"/>
      <c r="G411"/>
      <c r="H411"/>
      <c r="I411"/>
      <c r="J411"/>
      <c r="K411"/>
      <c r="L411"/>
      <c r="M411"/>
      <c r="N411"/>
      <c r="O411"/>
      <c r="P411"/>
      <c r="Q411"/>
      <c r="R411"/>
      <c r="S411"/>
      <c r="T411"/>
      <c r="U411"/>
      <c r="V411"/>
      <c r="W411"/>
      <c r="X411"/>
      <c r="Y411"/>
      <c r="Z411"/>
      <c r="AA411"/>
      <c r="AB411"/>
      <c r="AC411"/>
      <c r="AD411"/>
      <c r="AE411"/>
      <c r="AF411"/>
      <c r="AG411"/>
    </row>
    <row r="412" spans="2:33" s="77" customFormat="1" x14ac:dyDescent="0.3">
      <c r="B412" s="150"/>
      <c r="C412" s="160"/>
      <c r="E412"/>
      <c r="F412"/>
      <c r="G412"/>
      <c r="H412"/>
      <c r="I412"/>
      <c r="J412"/>
      <c r="K412"/>
      <c r="L412"/>
      <c r="M412"/>
      <c r="N412"/>
      <c r="O412"/>
      <c r="P412"/>
      <c r="Q412"/>
      <c r="R412"/>
      <c r="S412"/>
      <c r="T412"/>
      <c r="U412"/>
      <c r="V412"/>
      <c r="W412"/>
      <c r="X412"/>
      <c r="Y412"/>
      <c r="Z412"/>
      <c r="AA412"/>
      <c r="AB412"/>
      <c r="AC412"/>
      <c r="AD412"/>
      <c r="AE412"/>
      <c r="AF412"/>
      <c r="AG412"/>
    </row>
    <row r="413" spans="2:33" s="77" customFormat="1" x14ac:dyDescent="0.3">
      <c r="B413" s="150"/>
      <c r="C413" s="160"/>
      <c r="E413"/>
      <c r="F413"/>
      <c r="G413"/>
      <c r="H413"/>
      <c r="I413"/>
      <c r="J413"/>
      <c r="K413"/>
      <c r="L413"/>
      <c r="M413"/>
      <c r="N413"/>
      <c r="O413"/>
      <c r="P413"/>
      <c r="Q413"/>
      <c r="R413"/>
      <c r="S413"/>
      <c r="T413"/>
      <c r="U413"/>
      <c r="V413"/>
      <c r="W413"/>
      <c r="X413"/>
      <c r="Y413"/>
      <c r="Z413"/>
      <c r="AA413"/>
      <c r="AB413"/>
      <c r="AC413"/>
      <c r="AD413"/>
      <c r="AE413"/>
      <c r="AF413"/>
      <c r="AG413"/>
    </row>
    <row r="414" spans="2:33" s="77" customFormat="1" x14ac:dyDescent="0.3">
      <c r="B414" s="150"/>
      <c r="C414" s="160"/>
      <c r="E414"/>
      <c r="F414"/>
      <c r="G414"/>
      <c r="H414"/>
      <c r="I414"/>
      <c r="J414"/>
      <c r="K414"/>
      <c r="L414"/>
      <c r="M414"/>
      <c r="N414"/>
      <c r="O414"/>
      <c r="P414"/>
      <c r="Q414"/>
      <c r="R414"/>
      <c r="S414"/>
      <c r="T414"/>
      <c r="U414"/>
      <c r="V414"/>
      <c r="W414"/>
      <c r="X414"/>
      <c r="Y414"/>
      <c r="Z414"/>
      <c r="AA414"/>
      <c r="AB414"/>
      <c r="AC414"/>
      <c r="AD414"/>
      <c r="AE414"/>
      <c r="AF414"/>
      <c r="AG414"/>
    </row>
    <row r="415" spans="2:33" s="77" customFormat="1" x14ac:dyDescent="0.3">
      <c r="B415" s="150"/>
      <c r="C415" s="160"/>
      <c r="E415"/>
      <c r="F415"/>
      <c r="G415"/>
      <c r="H415"/>
      <c r="I415"/>
      <c r="J415"/>
      <c r="K415"/>
      <c r="L415"/>
      <c r="M415"/>
      <c r="N415"/>
      <c r="O415"/>
      <c r="P415"/>
      <c r="Q415"/>
      <c r="R415"/>
      <c r="S415"/>
      <c r="T415"/>
      <c r="U415"/>
      <c r="V415"/>
      <c r="W415"/>
      <c r="X415"/>
      <c r="Y415"/>
      <c r="Z415"/>
      <c r="AA415"/>
      <c r="AB415"/>
      <c r="AC415"/>
      <c r="AD415"/>
      <c r="AE415"/>
      <c r="AF415"/>
      <c r="AG415"/>
    </row>
    <row r="416" spans="2:33" s="77" customFormat="1" x14ac:dyDescent="0.3">
      <c r="B416" s="150"/>
      <c r="C416" s="160"/>
      <c r="E416"/>
      <c r="F416"/>
      <c r="G416"/>
      <c r="H416"/>
      <c r="I416"/>
      <c r="J416"/>
      <c r="K416"/>
      <c r="L416"/>
      <c r="M416"/>
      <c r="N416"/>
      <c r="O416"/>
      <c r="P416"/>
      <c r="Q416"/>
      <c r="R416"/>
      <c r="S416"/>
      <c r="T416"/>
      <c r="U416"/>
      <c r="V416"/>
      <c r="W416"/>
      <c r="X416"/>
      <c r="Y416"/>
      <c r="Z416"/>
      <c r="AA416"/>
      <c r="AB416"/>
      <c r="AC416"/>
      <c r="AD416"/>
      <c r="AE416"/>
      <c r="AF416"/>
      <c r="AG416"/>
    </row>
    <row r="417" spans="2:33" s="77" customFormat="1" x14ac:dyDescent="0.3">
      <c r="B417" s="150"/>
      <c r="C417" s="160"/>
      <c r="E417"/>
      <c r="F417"/>
      <c r="G417"/>
      <c r="H417"/>
      <c r="I417"/>
      <c r="J417"/>
      <c r="K417"/>
      <c r="L417"/>
      <c r="M417"/>
      <c r="N417"/>
      <c r="O417"/>
      <c r="P417"/>
      <c r="Q417"/>
      <c r="R417"/>
      <c r="S417"/>
      <c r="T417"/>
      <c r="U417"/>
      <c r="V417"/>
      <c r="W417"/>
      <c r="X417"/>
      <c r="Y417"/>
      <c r="Z417"/>
      <c r="AA417"/>
      <c r="AB417"/>
      <c r="AC417"/>
      <c r="AD417"/>
      <c r="AE417"/>
      <c r="AF417"/>
      <c r="AG417"/>
    </row>
    <row r="418" spans="2:33" s="77" customFormat="1" x14ac:dyDescent="0.3">
      <c r="B418" s="150"/>
      <c r="C418" s="160"/>
      <c r="E418"/>
      <c r="F418"/>
      <c r="G418"/>
      <c r="H418"/>
      <c r="I418"/>
      <c r="J418"/>
      <c r="K418"/>
      <c r="L418"/>
      <c r="M418"/>
      <c r="N418"/>
      <c r="O418"/>
      <c r="P418"/>
      <c r="Q418"/>
      <c r="R418"/>
      <c r="S418"/>
      <c r="T418"/>
      <c r="U418"/>
      <c r="V418"/>
      <c r="W418"/>
      <c r="X418"/>
      <c r="Y418"/>
      <c r="Z418"/>
      <c r="AA418"/>
      <c r="AB418"/>
      <c r="AC418"/>
      <c r="AD418"/>
      <c r="AE418"/>
      <c r="AF418"/>
      <c r="AG418"/>
    </row>
    <row r="419" spans="2:33" s="77" customFormat="1" x14ac:dyDescent="0.3">
      <c r="B419" s="150"/>
      <c r="C419" s="160"/>
      <c r="E419"/>
      <c r="F419"/>
      <c r="G419"/>
      <c r="H419"/>
      <c r="I419"/>
      <c r="J419"/>
      <c r="K419"/>
      <c r="L419"/>
      <c r="M419"/>
      <c r="N419"/>
      <c r="O419"/>
      <c r="P419"/>
      <c r="Q419"/>
      <c r="R419"/>
      <c r="S419"/>
      <c r="T419"/>
      <c r="U419"/>
      <c r="V419"/>
      <c r="W419"/>
      <c r="X419"/>
      <c r="Y419"/>
      <c r="Z419"/>
      <c r="AA419"/>
      <c r="AB419"/>
      <c r="AC419"/>
      <c r="AD419"/>
      <c r="AE419"/>
      <c r="AF419"/>
      <c r="AG419"/>
    </row>
    <row r="420" spans="2:33" s="77" customFormat="1" x14ac:dyDescent="0.3">
      <c r="B420" s="150"/>
      <c r="C420" s="160"/>
      <c r="E420"/>
      <c r="F420"/>
      <c r="G420"/>
      <c r="H420"/>
      <c r="I420"/>
      <c r="J420"/>
      <c r="K420"/>
      <c r="L420"/>
      <c r="M420"/>
      <c r="N420"/>
      <c r="O420"/>
      <c r="P420"/>
      <c r="Q420"/>
      <c r="R420"/>
      <c r="S420"/>
      <c r="T420"/>
      <c r="U420"/>
      <c r="V420"/>
      <c r="W420"/>
      <c r="X420"/>
      <c r="Y420"/>
      <c r="Z420"/>
      <c r="AA420"/>
      <c r="AB420"/>
      <c r="AC420"/>
      <c r="AD420"/>
      <c r="AE420"/>
      <c r="AF420"/>
      <c r="AG420"/>
    </row>
    <row r="421" spans="2:33" s="77" customFormat="1" x14ac:dyDescent="0.3">
      <c r="B421" s="150"/>
      <c r="C421" s="160"/>
      <c r="E421"/>
      <c r="F421"/>
      <c r="G421"/>
      <c r="H421"/>
      <c r="I421"/>
      <c r="J421"/>
      <c r="K421"/>
      <c r="L421"/>
      <c r="M421"/>
      <c r="N421"/>
      <c r="O421"/>
      <c r="P421"/>
      <c r="Q421"/>
      <c r="R421"/>
      <c r="S421"/>
      <c r="T421"/>
      <c r="U421"/>
      <c r="V421"/>
      <c r="W421"/>
      <c r="X421"/>
      <c r="Y421"/>
      <c r="Z421"/>
      <c r="AA421"/>
      <c r="AB421"/>
      <c r="AC421"/>
      <c r="AD421"/>
      <c r="AE421"/>
      <c r="AF421"/>
      <c r="AG421"/>
    </row>
    <row r="422" spans="2:33" s="77" customFormat="1" x14ac:dyDescent="0.3">
      <c r="B422" s="150"/>
      <c r="C422" s="160"/>
      <c r="E422"/>
      <c r="F422"/>
      <c r="G422"/>
      <c r="H422"/>
      <c r="I422"/>
      <c r="J422"/>
      <c r="K422"/>
      <c r="L422"/>
      <c r="M422"/>
      <c r="N422"/>
      <c r="O422"/>
      <c r="P422"/>
      <c r="Q422"/>
      <c r="R422"/>
      <c r="S422"/>
      <c r="T422"/>
      <c r="U422"/>
      <c r="V422"/>
      <c r="W422"/>
      <c r="X422"/>
      <c r="Y422"/>
      <c r="Z422"/>
      <c r="AA422"/>
      <c r="AB422"/>
      <c r="AC422"/>
      <c r="AD422"/>
      <c r="AE422"/>
      <c r="AF422"/>
      <c r="AG422"/>
    </row>
    <row r="423" spans="2:33" s="77" customFormat="1" x14ac:dyDescent="0.3">
      <c r="B423" s="150"/>
      <c r="C423" s="160"/>
      <c r="E423"/>
      <c r="F423"/>
      <c r="G423"/>
      <c r="H423"/>
      <c r="I423"/>
      <c r="J423"/>
      <c r="K423"/>
      <c r="L423"/>
      <c r="M423"/>
      <c r="N423"/>
      <c r="O423"/>
      <c r="P423"/>
      <c r="Q423"/>
      <c r="R423"/>
      <c r="S423"/>
      <c r="T423"/>
      <c r="U423"/>
      <c r="V423"/>
      <c r="W423"/>
      <c r="X423"/>
      <c r="Y423"/>
      <c r="Z423"/>
      <c r="AA423"/>
      <c r="AB423"/>
      <c r="AC423"/>
      <c r="AD423"/>
      <c r="AE423"/>
      <c r="AF423"/>
      <c r="AG423"/>
    </row>
    <row r="424" spans="2:33" s="77" customFormat="1" x14ac:dyDescent="0.3">
      <c r="B424" s="150"/>
      <c r="C424" s="160"/>
      <c r="E424"/>
      <c r="F424"/>
      <c r="G424"/>
      <c r="H424"/>
      <c r="I424"/>
      <c r="J424"/>
      <c r="K424"/>
      <c r="L424"/>
      <c r="M424"/>
      <c r="N424"/>
      <c r="O424"/>
      <c r="P424"/>
      <c r="Q424"/>
      <c r="R424"/>
      <c r="S424"/>
      <c r="T424"/>
      <c r="U424"/>
      <c r="V424"/>
      <c r="W424"/>
      <c r="X424"/>
      <c r="Y424"/>
      <c r="Z424"/>
      <c r="AA424"/>
      <c r="AB424"/>
      <c r="AC424"/>
      <c r="AD424"/>
      <c r="AE424"/>
      <c r="AF424"/>
      <c r="AG424"/>
    </row>
    <row r="425" spans="2:33" s="77" customFormat="1" x14ac:dyDescent="0.3">
      <c r="B425" s="150"/>
      <c r="C425" s="160"/>
      <c r="E425"/>
      <c r="F425"/>
      <c r="G425"/>
      <c r="H425"/>
      <c r="I425"/>
      <c r="J425"/>
      <c r="K425"/>
      <c r="L425"/>
      <c r="M425"/>
      <c r="N425"/>
      <c r="O425"/>
      <c r="P425"/>
      <c r="Q425"/>
      <c r="R425"/>
      <c r="S425"/>
      <c r="T425"/>
      <c r="U425"/>
      <c r="V425"/>
      <c r="W425"/>
      <c r="X425"/>
      <c r="Y425"/>
      <c r="Z425"/>
      <c r="AA425"/>
      <c r="AB425"/>
      <c r="AC425"/>
      <c r="AD425"/>
      <c r="AE425"/>
      <c r="AF425"/>
      <c r="AG425"/>
    </row>
    <row r="426" spans="2:33" s="77" customFormat="1" x14ac:dyDescent="0.3">
      <c r="B426" s="150"/>
      <c r="C426" s="160"/>
      <c r="E426"/>
      <c r="F426"/>
      <c r="G426"/>
      <c r="H426"/>
      <c r="I426"/>
      <c r="J426"/>
      <c r="K426"/>
      <c r="L426"/>
      <c r="M426"/>
      <c r="N426"/>
      <c r="O426"/>
      <c r="P426"/>
      <c r="Q426"/>
      <c r="R426"/>
      <c r="S426"/>
      <c r="T426"/>
      <c r="U426"/>
      <c r="V426"/>
      <c r="W426"/>
      <c r="X426"/>
      <c r="Y426"/>
      <c r="Z426"/>
      <c r="AA426"/>
      <c r="AB426"/>
      <c r="AC426"/>
      <c r="AD426"/>
      <c r="AE426"/>
      <c r="AF426"/>
      <c r="AG426"/>
    </row>
    <row r="427" spans="2:33" s="77" customFormat="1" x14ac:dyDescent="0.3">
      <c r="B427" s="150"/>
      <c r="C427" s="160"/>
      <c r="E427"/>
      <c r="F427"/>
      <c r="G427"/>
      <c r="H427"/>
      <c r="I427"/>
      <c r="J427"/>
      <c r="K427"/>
      <c r="L427"/>
      <c r="M427"/>
      <c r="N427"/>
      <c r="O427"/>
      <c r="P427"/>
      <c r="Q427"/>
      <c r="R427"/>
      <c r="S427"/>
      <c r="T427"/>
      <c r="U427"/>
      <c r="V427"/>
      <c r="W427"/>
      <c r="X427"/>
      <c r="Y427"/>
      <c r="Z427"/>
      <c r="AA427"/>
      <c r="AB427"/>
      <c r="AC427"/>
      <c r="AD427"/>
      <c r="AE427"/>
      <c r="AF427"/>
      <c r="AG427"/>
    </row>
    <row r="428" spans="2:33" s="77" customFormat="1" x14ac:dyDescent="0.3">
      <c r="B428" s="150"/>
      <c r="C428" s="160"/>
      <c r="E428"/>
      <c r="F428"/>
      <c r="G428"/>
      <c r="H428"/>
      <c r="I428"/>
      <c r="J428"/>
      <c r="K428"/>
      <c r="L428"/>
      <c r="M428"/>
      <c r="N428"/>
      <c r="O428"/>
      <c r="P428"/>
      <c r="Q428"/>
      <c r="R428"/>
      <c r="S428"/>
      <c r="T428"/>
      <c r="U428"/>
      <c r="V428"/>
      <c r="W428"/>
      <c r="X428"/>
      <c r="Y428"/>
      <c r="Z428"/>
      <c r="AA428"/>
      <c r="AB428"/>
      <c r="AC428"/>
      <c r="AD428"/>
      <c r="AE428"/>
      <c r="AF428"/>
      <c r="AG428"/>
    </row>
    <row r="429" spans="2:33" s="77" customFormat="1" x14ac:dyDescent="0.3">
      <c r="B429" s="150"/>
      <c r="C429" s="160"/>
      <c r="E429"/>
      <c r="F429"/>
      <c r="G429"/>
      <c r="H429"/>
      <c r="I429"/>
      <c r="J429"/>
      <c r="K429"/>
      <c r="L429"/>
      <c r="M429"/>
      <c r="N429"/>
      <c r="O429"/>
      <c r="P429"/>
      <c r="Q429"/>
      <c r="R429"/>
      <c r="S429"/>
      <c r="T429"/>
      <c r="U429"/>
      <c r="V429"/>
      <c r="W429"/>
      <c r="X429"/>
      <c r="Y429"/>
      <c r="Z429"/>
      <c r="AA429"/>
      <c r="AB429"/>
      <c r="AC429"/>
      <c r="AD429"/>
      <c r="AE429"/>
      <c r="AF429"/>
      <c r="AG429"/>
    </row>
    <row r="430" spans="2:33" s="77" customFormat="1" x14ac:dyDescent="0.3">
      <c r="B430" s="150"/>
      <c r="C430" s="160"/>
      <c r="E430"/>
      <c r="F430"/>
      <c r="G430"/>
      <c r="H430"/>
      <c r="I430"/>
      <c r="J430"/>
      <c r="K430"/>
      <c r="L430"/>
      <c r="M430"/>
      <c r="N430"/>
      <c r="O430"/>
      <c r="P430"/>
      <c r="Q430"/>
      <c r="R430"/>
      <c r="S430"/>
      <c r="T430"/>
      <c r="U430"/>
      <c r="V430"/>
      <c r="W430"/>
      <c r="X430"/>
      <c r="Y430"/>
      <c r="Z430"/>
      <c r="AA430"/>
      <c r="AB430"/>
      <c r="AC430"/>
      <c r="AD430"/>
      <c r="AE430"/>
      <c r="AF430"/>
      <c r="AG430"/>
    </row>
    <row r="431" spans="2:33" s="77" customFormat="1" x14ac:dyDescent="0.3">
      <c r="B431" s="150"/>
      <c r="C431" s="160"/>
      <c r="E431"/>
      <c r="F431"/>
      <c r="G431"/>
      <c r="H431"/>
      <c r="I431"/>
      <c r="J431"/>
      <c r="K431"/>
      <c r="L431"/>
      <c r="M431"/>
      <c r="N431"/>
      <c r="O431"/>
      <c r="P431"/>
      <c r="Q431"/>
      <c r="R431"/>
      <c r="S431"/>
      <c r="T431"/>
      <c r="U431"/>
      <c r="V431"/>
      <c r="W431"/>
      <c r="X431"/>
      <c r="Y431"/>
      <c r="Z431"/>
      <c r="AA431"/>
      <c r="AB431"/>
      <c r="AC431"/>
      <c r="AD431"/>
      <c r="AE431"/>
      <c r="AF431"/>
      <c r="AG431"/>
    </row>
    <row r="432" spans="2:33" s="77" customFormat="1" x14ac:dyDescent="0.3">
      <c r="B432" s="150"/>
      <c r="C432" s="160"/>
      <c r="E432"/>
      <c r="F432"/>
      <c r="G432"/>
      <c r="H432"/>
      <c r="I432"/>
      <c r="J432"/>
      <c r="K432"/>
      <c r="L432"/>
      <c r="M432"/>
      <c r="N432"/>
      <c r="O432"/>
      <c r="P432"/>
      <c r="Q432"/>
      <c r="R432"/>
      <c r="S432"/>
      <c r="T432"/>
      <c r="U432"/>
      <c r="V432"/>
      <c r="W432"/>
      <c r="X432"/>
      <c r="Y432"/>
      <c r="Z432"/>
      <c r="AA432"/>
      <c r="AB432"/>
      <c r="AC432"/>
      <c r="AD432"/>
      <c r="AE432"/>
      <c r="AF432"/>
      <c r="AG432"/>
    </row>
    <row r="433" spans="2:33" s="77" customFormat="1" x14ac:dyDescent="0.3">
      <c r="B433" s="150"/>
      <c r="C433" s="160"/>
      <c r="E433"/>
      <c r="F433"/>
      <c r="G433"/>
      <c r="H433"/>
      <c r="I433"/>
      <c r="J433"/>
      <c r="K433"/>
      <c r="L433"/>
      <c r="M433"/>
      <c r="N433"/>
      <c r="O433"/>
      <c r="P433"/>
      <c r="Q433"/>
      <c r="R433"/>
      <c r="S433"/>
      <c r="T433"/>
      <c r="U433"/>
      <c r="V433"/>
      <c r="W433"/>
      <c r="X433"/>
      <c r="Y433"/>
      <c r="Z433"/>
      <c r="AA433"/>
      <c r="AB433"/>
      <c r="AC433"/>
      <c r="AD433"/>
      <c r="AE433"/>
      <c r="AF433"/>
      <c r="AG433"/>
    </row>
    <row r="434" spans="2:33" s="77" customFormat="1" x14ac:dyDescent="0.3">
      <c r="B434" s="150"/>
      <c r="C434" s="160"/>
      <c r="E434"/>
      <c r="F434"/>
      <c r="G434"/>
      <c r="H434"/>
      <c r="I434"/>
      <c r="J434"/>
      <c r="K434"/>
      <c r="L434"/>
      <c r="M434"/>
      <c r="N434"/>
      <c r="O434"/>
      <c r="P434"/>
      <c r="Q434"/>
      <c r="R434"/>
      <c r="S434"/>
      <c r="T434"/>
      <c r="U434"/>
      <c r="V434"/>
      <c r="W434"/>
      <c r="X434"/>
      <c r="Y434"/>
      <c r="Z434"/>
      <c r="AA434"/>
      <c r="AB434"/>
      <c r="AC434"/>
      <c r="AD434"/>
      <c r="AE434"/>
      <c r="AF434"/>
      <c r="AG434"/>
    </row>
    <row r="435" spans="2:33" s="77" customFormat="1" x14ac:dyDescent="0.3">
      <c r="B435" s="150"/>
      <c r="C435" s="160"/>
      <c r="E435"/>
      <c r="F435"/>
      <c r="G435"/>
      <c r="H435"/>
      <c r="I435"/>
      <c r="J435"/>
      <c r="K435"/>
      <c r="L435"/>
      <c r="M435"/>
      <c r="N435"/>
      <c r="O435"/>
      <c r="P435"/>
      <c r="Q435"/>
      <c r="R435"/>
      <c r="S435"/>
      <c r="T435"/>
      <c r="U435"/>
      <c r="V435"/>
      <c r="W435"/>
      <c r="X435"/>
      <c r="Y435"/>
      <c r="Z435"/>
      <c r="AA435"/>
      <c r="AB435"/>
      <c r="AC435"/>
      <c r="AD435"/>
      <c r="AE435"/>
      <c r="AF435"/>
      <c r="AG435"/>
    </row>
    <row r="436" spans="2:33" s="77" customFormat="1" x14ac:dyDescent="0.3">
      <c r="B436" s="150"/>
      <c r="C436" s="160"/>
      <c r="E436"/>
      <c r="F436"/>
      <c r="G436"/>
      <c r="H436"/>
      <c r="I436"/>
      <c r="J436"/>
      <c r="K436"/>
      <c r="L436"/>
      <c r="M436"/>
      <c r="N436"/>
      <c r="O436"/>
      <c r="P436"/>
      <c r="Q436"/>
      <c r="R436"/>
      <c r="S436"/>
      <c r="T436"/>
      <c r="U436"/>
      <c r="V436"/>
      <c r="W436"/>
      <c r="X436"/>
      <c r="Y436"/>
      <c r="Z436"/>
      <c r="AA436"/>
      <c r="AB436"/>
      <c r="AC436"/>
      <c r="AD436"/>
      <c r="AE436"/>
      <c r="AF436"/>
      <c r="AG436"/>
    </row>
    <row r="437" spans="2:33" s="77" customFormat="1" x14ac:dyDescent="0.3">
      <c r="B437" s="150"/>
      <c r="C437" s="160"/>
      <c r="E437"/>
      <c r="F437"/>
      <c r="G437"/>
      <c r="H437"/>
      <c r="I437"/>
      <c r="J437"/>
      <c r="K437"/>
      <c r="L437"/>
      <c r="M437"/>
      <c r="N437"/>
      <c r="O437"/>
      <c r="P437"/>
      <c r="Q437"/>
      <c r="R437"/>
      <c r="S437"/>
      <c r="T437"/>
      <c r="U437"/>
      <c r="V437"/>
      <c r="W437"/>
      <c r="X437"/>
      <c r="Y437"/>
      <c r="Z437"/>
      <c r="AA437"/>
      <c r="AB437"/>
      <c r="AC437"/>
      <c r="AD437"/>
      <c r="AE437"/>
      <c r="AF437"/>
      <c r="AG437"/>
    </row>
    <row r="438" spans="2:33" s="77" customFormat="1" x14ac:dyDescent="0.3">
      <c r="B438" s="150"/>
      <c r="C438" s="160"/>
      <c r="E438"/>
      <c r="F438"/>
      <c r="G438"/>
      <c r="H438"/>
      <c r="I438"/>
      <c r="J438"/>
      <c r="K438"/>
      <c r="L438"/>
      <c r="M438"/>
      <c r="N438"/>
      <c r="O438"/>
      <c r="P438"/>
      <c r="Q438"/>
      <c r="R438"/>
      <c r="S438"/>
      <c r="T438"/>
      <c r="U438"/>
      <c r="V438"/>
      <c r="W438"/>
      <c r="X438"/>
      <c r="Y438"/>
      <c r="Z438"/>
      <c r="AA438"/>
      <c r="AB438"/>
      <c r="AC438"/>
      <c r="AD438"/>
      <c r="AE438"/>
      <c r="AF438"/>
      <c r="AG438"/>
    </row>
    <row r="439" spans="2:33" s="77" customFormat="1" x14ac:dyDescent="0.3">
      <c r="B439" s="150"/>
      <c r="C439" s="160"/>
      <c r="E439"/>
      <c r="F439"/>
      <c r="G439"/>
      <c r="H439"/>
      <c r="I439"/>
      <c r="J439"/>
      <c r="K439"/>
      <c r="L439"/>
      <c r="M439"/>
      <c r="N439"/>
      <c r="O439"/>
      <c r="P439"/>
      <c r="Q439"/>
      <c r="R439"/>
      <c r="S439"/>
      <c r="T439"/>
      <c r="U439"/>
      <c r="V439"/>
      <c r="W439"/>
      <c r="X439"/>
      <c r="Y439"/>
      <c r="Z439"/>
      <c r="AA439"/>
      <c r="AB439"/>
      <c r="AC439"/>
      <c r="AD439"/>
      <c r="AE439"/>
      <c r="AF439"/>
      <c r="AG439"/>
    </row>
    <row r="440" spans="2:33" s="77" customFormat="1" x14ac:dyDescent="0.3">
      <c r="B440" s="150"/>
      <c r="C440" s="160"/>
      <c r="E440"/>
      <c r="F440"/>
      <c r="G440"/>
      <c r="H440"/>
      <c r="I440"/>
      <c r="J440"/>
      <c r="K440"/>
      <c r="L440"/>
      <c r="M440"/>
      <c r="N440"/>
      <c r="O440"/>
      <c r="P440"/>
      <c r="Q440"/>
      <c r="R440"/>
      <c r="S440"/>
      <c r="T440"/>
      <c r="U440"/>
      <c r="V440"/>
      <c r="W440"/>
      <c r="X440"/>
      <c r="Y440"/>
      <c r="Z440"/>
      <c r="AA440"/>
      <c r="AB440"/>
      <c r="AC440"/>
      <c r="AD440"/>
      <c r="AE440"/>
      <c r="AF440"/>
      <c r="AG440"/>
    </row>
    <row r="441" spans="2:33" s="77" customFormat="1" x14ac:dyDescent="0.3">
      <c r="B441" s="150"/>
      <c r="C441" s="160"/>
      <c r="E441"/>
      <c r="F441"/>
      <c r="G441"/>
      <c r="H441"/>
      <c r="I441"/>
      <c r="J441"/>
      <c r="K441"/>
      <c r="L441"/>
      <c r="M441"/>
      <c r="N441"/>
      <c r="O441"/>
      <c r="P441"/>
      <c r="Q441"/>
      <c r="R441"/>
      <c r="S441"/>
      <c r="T441"/>
      <c r="U441"/>
      <c r="V441"/>
      <c r="W441"/>
      <c r="X441"/>
      <c r="Y441"/>
      <c r="Z441"/>
      <c r="AA441"/>
      <c r="AB441"/>
      <c r="AC441"/>
      <c r="AD441"/>
      <c r="AE441"/>
      <c r="AF441"/>
      <c r="AG441"/>
    </row>
    <row r="442" spans="2:33" s="77" customFormat="1" x14ac:dyDescent="0.3">
      <c r="B442" s="150"/>
      <c r="C442" s="160"/>
      <c r="E442"/>
      <c r="F442"/>
      <c r="G442"/>
      <c r="H442"/>
      <c r="I442"/>
      <c r="J442"/>
      <c r="K442"/>
      <c r="L442"/>
      <c r="M442"/>
      <c r="N442"/>
      <c r="O442"/>
      <c r="P442"/>
      <c r="Q442"/>
      <c r="R442"/>
      <c r="S442"/>
      <c r="T442"/>
      <c r="U442"/>
      <c r="V442"/>
      <c r="W442"/>
      <c r="X442"/>
      <c r="Y442"/>
      <c r="Z442"/>
      <c r="AA442"/>
      <c r="AB442"/>
      <c r="AC442"/>
      <c r="AD442"/>
      <c r="AE442"/>
      <c r="AF442"/>
      <c r="AG442"/>
    </row>
    <row r="443" spans="2:33" s="77" customFormat="1" x14ac:dyDescent="0.3">
      <c r="B443" s="150"/>
      <c r="C443" s="160"/>
      <c r="E443"/>
      <c r="F443"/>
      <c r="G443"/>
      <c r="H443"/>
      <c r="I443"/>
      <c r="J443"/>
      <c r="K443"/>
      <c r="L443"/>
      <c r="M443"/>
      <c r="N443"/>
      <c r="O443"/>
      <c r="P443"/>
      <c r="Q443"/>
      <c r="R443"/>
      <c r="S443"/>
      <c r="T443"/>
      <c r="U443"/>
      <c r="V443"/>
      <c r="W443"/>
      <c r="X443"/>
      <c r="Y443"/>
      <c r="Z443"/>
      <c r="AA443"/>
      <c r="AB443"/>
      <c r="AC443"/>
      <c r="AD443"/>
      <c r="AE443"/>
      <c r="AF443"/>
      <c r="AG443"/>
    </row>
    <row r="444" spans="2:33" s="77" customFormat="1" x14ac:dyDescent="0.3">
      <c r="B444" s="150"/>
      <c r="C444" s="160"/>
      <c r="E444"/>
      <c r="F444"/>
      <c r="G444"/>
      <c r="H444"/>
      <c r="I444"/>
      <c r="J444"/>
      <c r="K444"/>
      <c r="L444"/>
      <c r="M444"/>
      <c r="N444"/>
      <c r="O444"/>
      <c r="P444"/>
      <c r="Q444"/>
      <c r="R444"/>
      <c r="S444"/>
      <c r="T444"/>
      <c r="U444"/>
      <c r="V444"/>
      <c r="W444"/>
      <c r="X444"/>
      <c r="Y444"/>
      <c r="Z444"/>
      <c r="AA444"/>
      <c r="AB444"/>
      <c r="AC444"/>
      <c r="AD444"/>
      <c r="AE444"/>
      <c r="AF444"/>
      <c r="AG444"/>
    </row>
    <row r="445" spans="2:33" s="77" customFormat="1" x14ac:dyDescent="0.3">
      <c r="B445" s="150"/>
      <c r="C445" s="160"/>
      <c r="E445"/>
      <c r="F445"/>
      <c r="G445"/>
      <c r="H445"/>
      <c r="I445"/>
      <c r="J445"/>
      <c r="K445"/>
      <c r="L445"/>
      <c r="M445"/>
      <c r="N445"/>
      <c r="O445"/>
      <c r="P445"/>
      <c r="Q445"/>
      <c r="R445"/>
      <c r="S445"/>
      <c r="T445"/>
      <c r="U445"/>
      <c r="V445"/>
      <c r="W445"/>
      <c r="X445"/>
      <c r="Y445"/>
      <c r="Z445"/>
      <c r="AA445"/>
      <c r="AB445"/>
      <c r="AC445"/>
      <c r="AD445"/>
      <c r="AE445"/>
      <c r="AF445"/>
      <c r="AG445"/>
    </row>
    <row r="446" spans="2:33" s="77" customFormat="1" x14ac:dyDescent="0.3">
      <c r="B446" s="150"/>
      <c r="C446" s="160"/>
      <c r="E446"/>
      <c r="F446"/>
      <c r="G446"/>
      <c r="H446"/>
      <c r="I446"/>
      <c r="J446"/>
      <c r="K446"/>
      <c r="L446"/>
      <c r="M446"/>
      <c r="N446"/>
      <c r="O446"/>
      <c r="P446"/>
      <c r="Q446"/>
      <c r="R446"/>
      <c r="S446"/>
      <c r="T446"/>
      <c r="U446"/>
      <c r="V446"/>
      <c r="W446"/>
      <c r="X446"/>
      <c r="Y446"/>
      <c r="Z446"/>
      <c r="AA446"/>
      <c r="AB446"/>
      <c r="AC446"/>
      <c r="AD446"/>
      <c r="AE446"/>
      <c r="AF446"/>
      <c r="AG446"/>
    </row>
    <row r="447" spans="2:33" s="77" customFormat="1" x14ac:dyDescent="0.3">
      <c r="B447" s="150"/>
      <c r="C447" s="160"/>
      <c r="E447"/>
      <c r="F447"/>
      <c r="G447"/>
      <c r="H447"/>
      <c r="I447"/>
      <c r="J447"/>
      <c r="K447"/>
      <c r="L447"/>
      <c r="M447"/>
      <c r="N447"/>
      <c r="O447"/>
      <c r="P447"/>
      <c r="Q447"/>
      <c r="R447"/>
      <c r="S447"/>
      <c r="T447"/>
      <c r="U447"/>
      <c r="V447"/>
      <c r="W447"/>
      <c r="X447"/>
      <c r="Y447"/>
      <c r="Z447"/>
      <c r="AA447"/>
      <c r="AB447"/>
      <c r="AC447"/>
      <c r="AD447"/>
      <c r="AE447"/>
      <c r="AF447"/>
      <c r="AG447"/>
    </row>
    <row r="448" spans="2:33" s="77" customFormat="1" x14ac:dyDescent="0.3">
      <c r="B448" s="150"/>
      <c r="C448" s="160"/>
      <c r="E448"/>
      <c r="F448"/>
      <c r="G448"/>
      <c r="H448"/>
      <c r="I448"/>
      <c r="J448"/>
      <c r="K448"/>
      <c r="L448"/>
      <c r="M448"/>
      <c r="N448"/>
      <c r="O448"/>
      <c r="P448"/>
      <c r="Q448"/>
      <c r="R448"/>
      <c r="S448"/>
      <c r="T448"/>
      <c r="U448"/>
      <c r="V448"/>
      <c r="W448"/>
      <c r="X448"/>
      <c r="Y448"/>
      <c r="Z448"/>
      <c r="AA448"/>
      <c r="AB448"/>
      <c r="AC448"/>
      <c r="AD448"/>
      <c r="AE448"/>
      <c r="AF448"/>
      <c r="AG448"/>
    </row>
    <row r="449" spans="2:33" s="77" customFormat="1" x14ac:dyDescent="0.3">
      <c r="B449" s="150"/>
      <c r="C449" s="160"/>
      <c r="E449"/>
      <c r="F449"/>
      <c r="G449"/>
      <c r="H449"/>
      <c r="I449"/>
      <c r="J449"/>
      <c r="K449"/>
      <c r="L449"/>
      <c r="M449"/>
      <c r="N449"/>
      <c r="O449"/>
      <c r="P449"/>
      <c r="Q449"/>
      <c r="R449"/>
      <c r="S449"/>
      <c r="T449"/>
      <c r="U449"/>
      <c r="V449"/>
      <c r="W449"/>
      <c r="X449"/>
      <c r="Y449"/>
      <c r="Z449"/>
      <c r="AA449"/>
      <c r="AB449"/>
      <c r="AC449"/>
      <c r="AD449"/>
      <c r="AE449"/>
      <c r="AF449"/>
      <c r="AG449"/>
    </row>
    <row r="450" spans="2:33" s="77" customFormat="1" x14ac:dyDescent="0.3">
      <c r="B450" s="150"/>
      <c r="C450" s="160"/>
      <c r="E450"/>
      <c r="F450"/>
      <c r="G450"/>
      <c r="H450"/>
      <c r="I450"/>
      <c r="J450"/>
      <c r="K450"/>
      <c r="L450"/>
      <c r="M450"/>
      <c r="N450"/>
      <c r="O450"/>
      <c r="P450"/>
      <c r="Q450"/>
      <c r="R450"/>
      <c r="S450"/>
      <c r="T450"/>
      <c r="U450"/>
      <c r="V450"/>
      <c r="W450"/>
      <c r="X450"/>
      <c r="Y450"/>
      <c r="Z450"/>
      <c r="AA450"/>
      <c r="AB450"/>
      <c r="AC450"/>
      <c r="AD450"/>
      <c r="AE450"/>
      <c r="AF450"/>
      <c r="AG450"/>
    </row>
    <row r="451" spans="2:33" s="77" customFormat="1" x14ac:dyDescent="0.3">
      <c r="B451" s="150"/>
      <c r="C451" s="160"/>
      <c r="E451"/>
      <c r="F451"/>
      <c r="G451"/>
      <c r="H451"/>
      <c r="I451"/>
      <c r="J451"/>
      <c r="K451"/>
      <c r="L451"/>
      <c r="M451"/>
      <c r="N451"/>
      <c r="O451"/>
      <c r="P451"/>
      <c r="Q451"/>
      <c r="R451"/>
      <c r="S451"/>
      <c r="T451"/>
      <c r="U451"/>
      <c r="V451"/>
      <c r="W451"/>
      <c r="X451"/>
      <c r="Y451"/>
      <c r="Z451"/>
      <c r="AA451"/>
      <c r="AB451"/>
      <c r="AC451"/>
      <c r="AD451"/>
      <c r="AE451"/>
      <c r="AF451"/>
      <c r="AG451"/>
    </row>
    <row r="452" spans="2:33" s="77" customFormat="1" x14ac:dyDescent="0.3">
      <c r="B452" s="150"/>
      <c r="C452" s="160"/>
      <c r="E452"/>
      <c r="F452"/>
      <c r="G452"/>
      <c r="H452"/>
      <c r="I452"/>
      <c r="J452"/>
      <c r="K452"/>
      <c r="L452"/>
      <c r="M452"/>
      <c r="N452"/>
      <c r="O452"/>
      <c r="P452"/>
      <c r="Q452"/>
      <c r="R452"/>
      <c r="S452"/>
      <c r="T452"/>
      <c r="U452"/>
      <c r="V452"/>
      <c r="W452"/>
      <c r="X452"/>
      <c r="Y452"/>
      <c r="Z452"/>
      <c r="AA452"/>
      <c r="AB452"/>
      <c r="AC452"/>
      <c r="AD452"/>
      <c r="AE452"/>
      <c r="AF452"/>
      <c r="AG452"/>
    </row>
    <row r="453" spans="2:33" s="77" customFormat="1" x14ac:dyDescent="0.3">
      <c r="B453" s="150"/>
      <c r="C453" s="160"/>
      <c r="E453"/>
      <c r="F453"/>
      <c r="G453"/>
      <c r="H453"/>
      <c r="I453"/>
      <c r="J453"/>
      <c r="K453"/>
      <c r="L453"/>
      <c r="M453"/>
      <c r="N453"/>
      <c r="O453"/>
      <c r="P453"/>
      <c r="Q453"/>
      <c r="R453"/>
      <c r="S453"/>
      <c r="T453"/>
      <c r="U453"/>
      <c r="V453"/>
      <c r="W453"/>
      <c r="X453"/>
      <c r="Y453"/>
      <c r="Z453"/>
      <c r="AA453"/>
      <c r="AB453"/>
      <c r="AC453"/>
      <c r="AD453"/>
      <c r="AE453"/>
      <c r="AF453"/>
      <c r="AG453"/>
    </row>
    <row r="454" spans="2:33" s="77" customFormat="1" x14ac:dyDescent="0.3">
      <c r="B454" s="150"/>
      <c r="C454" s="160"/>
      <c r="E454"/>
      <c r="F454"/>
      <c r="G454"/>
      <c r="H454"/>
      <c r="I454"/>
      <c r="J454"/>
      <c r="K454"/>
      <c r="L454"/>
      <c r="M454"/>
      <c r="N454"/>
      <c r="O454"/>
      <c r="P454"/>
      <c r="Q454"/>
      <c r="R454"/>
      <c r="S454"/>
      <c r="T454"/>
      <c r="U454"/>
      <c r="V454"/>
      <c r="W454"/>
      <c r="X454"/>
      <c r="Y454"/>
      <c r="Z454"/>
      <c r="AA454"/>
      <c r="AB454"/>
      <c r="AC454"/>
      <c r="AD454"/>
      <c r="AE454"/>
      <c r="AF454"/>
      <c r="AG454"/>
    </row>
    <row r="455" spans="2:33" s="77" customFormat="1" x14ac:dyDescent="0.3">
      <c r="B455" s="150"/>
      <c r="C455" s="160"/>
      <c r="E455"/>
      <c r="F455"/>
      <c r="G455"/>
      <c r="H455"/>
      <c r="I455"/>
      <c r="J455"/>
      <c r="K455"/>
      <c r="L455"/>
      <c r="M455"/>
      <c r="N455"/>
      <c r="O455"/>
      <c r="P455"/>
      <c r="Q455"/>
      <c r="R455"/>
      <c r="S455"/>
      <c r="T455"/>
      <c r="U455"/>
      <c r="V455"/>
      <c r="W455"/>
      <c r="X455"/>
      <c r="Y455"/>
      <c r="Z455"/>
      <c r="AA455"/>
      <c r="AB455"/>
      <c r="AC455"/>
      <c r="AD455"/>
      <c r="AE455"/>
      <c r="AF455"/>
      <c r="AG455"/>
    </row>
    <row r="456" spans="2:33" s="77" customFormat="1" x14ac:dyDescent="0.3">
      <c r="B456" s="150"/>
      <c r="C456" s="160"/>
      <c r="E456"/>
      <c r="F456"/>
      <c r="G456"/>
      <c r="H456"/>
      <c r="I456"/>
      <c r="J456"/>
      <c r="K456"/>
      <c r="L456"/>
      <c r="M456"/>
      <c r="N456"/>
      <c r="O456"/>
      <c r="P456"/>
      <c r="Q456"/>
      <c r="R456"/>
      <c r="S456"/>
      <c r="T456"/>
      <c r="U456"/>
      <c r="V456"/>
      <c r="W456"/>
      <c r="X456"/>
      <c r="Y456"/>
      <c r="Z456"/>
      <c r="AA456"/>
      <c r="AB456"/>
      <c r="AC456"/>
      <c r="AD456"/>
      <c r="AE456"/>
      <c r="AF456"/>
      <c r="AG456"/>
    </row>
    <row r="457" spans="2:33" s="77" customFormat="1" x14ac:dyDescent="0.3">
      <c r="B457" s="150"/>
      <c r="C457" s="160"/>
      <c r="E457"/>
      <c r="F457"/>
      <c r="G457"/>
      <c r="H457"/>
      <c r="I457"/>
      <c r="J457"/>
      <c r="K457"/>
      <c r="L457"/>
      <c r="M457"/>
      <c r="N457"/>
      <c r="O457"/>
      <c r="P457"/>
      <c r="Q457"/>
      <c r="R457"/>
      <c r="S457"/>
      <c r="T457"/>
      <c r="U457"/>
      <c r="V457"/>
      <c r="W457"/>
      <c r="X457"/>
      <c r="Y457"/>
      <c r="Z457"/>
      <c r="AA457"/>
      <c r="AB457"/>
      <c r="AC457"/>
      <c r="AD457"/>
      <c r="AE457"/>
      <c r="AF457"/>
      <c r="AG457"/>
    </row>
    <row r="458" spans="2:33" s="77" customFormat="1" x14ac:dyDescent="0.3">
      <c r="B458" s="150"/>
      <c r="C458" s="160"/>
      <c r="E458"/>
      <c r="F458"/>
      <c r="G458"/>
      <c r="H458"/>
      <c r="I458"/>
      <c r="J458"/>
      <c r="K458"/>
      <c r="L458"/>
      <c r="M458"/>
      <c r="N458"/>
      <c r="O458"/>
      <c r="P458"/>
      <c r="Q458"/>
      <c r="R458"/>
      <c r="S458"/>
      <c r="T458"/>
      <c r="U458"/>
      <c r="V458"/>
      <c r="W458"/>
      <c r="X458"/>
      <c r="Y458"/>
      <c r="Z458"/>
      <c r="AA458"/>
      <c r="AB458"/>
      <c r="AC458"/>
      <c r="AD458"/>
      <c r="AE458"/>
      <c r="AF458"/>
      <c r="AG458"/>
    </row>
    <row r="459" spans="2:33" s="77" customFormat="1" x14ac:dyDescent="0.3">
      <c r="B459" s="150"/>
      <c r="C459" s="160"/>
      <c r="E459"/>
      <c r="F459"/>
      <c r="G459"/>
      <c r="H459"/>
      <c r="I459"/>
      <c r="J459"/>
      <c r="K459"/>
      <c r="L459"/>
      <c r="M459"/>
      <c r="N459"/>
      <c r="O459"/>
      <c r="P459"/>
      <c r="Q459"/>
      <c r="R459"/>
      <c r="S459"/>
      <c r="T459"/>
      <c r="U459"/>
      <c r="V459"/>
      <c r="W459"/>
      <c r="X459"/>
      <c r="Y459"/>
      <c r="Z459"/>
      <c r="AA459"/>
      <c r="AB459"/>
      <c r="AC459"/>
      <c r="AD459"/>
      <c r="AE459"/>
      <c r="AF459"/>
      <c r="AG459"/>
    </row>
    <row r="460" spans="2:33" s="77" customFormat="1" x14ac:dyDescent="0.3">
      <c r="B460" s="150"/>
      <c r="C460" s="160"/>
      <c r="E460"/>
      <c r="F460"/>
      <c r="G460"/>
      <c r="H460"/>
      <c r="I460"/>
      <c r="J460"/>
      <c r="K460"/>
      <c r="L460"/>
      <c r="M460"/>
      <c r="N460"/>
      <c r="O460"/>
      <c r="P460"/>
      <c r="Q460"/>
      <c r="R460"/>
      <c r="S460"/>
      <c r="T460"/>
      <c r="U460"/>
      <c r="V460"/>
      <c r="W460"/>
      <c r="X460"/>
      <c r="Y460"/>
      <c r="Z460"/>
      <c r="AA460"/>
      <c r="AB460"/>
      <c r="AC460"/>
      <c r="AD460"/>
      <c r="AE460"/>
      <c r="AF460"/>
      <c r="AG460"/>
    </row>
    <row r="461" spans="2:33" s="77" customFormat="1" x14ac:dyDescent="0.3">
      <c r="B461" s="150"/>
      <c r="C461" s="160"/>
      <c r="E461"/>
      <c r="F461"/>
      <c r="G461"/>
      <c r="H461"/>
      <c r="I461"/>
      <c r="J461"/>
      <c r="K461"/>
      <c r="L461"/>
      <c r="M461"/>
      <c r="N461"/>
      <c r="O461"/>
      <c r="P461"/>
      <c r="Q461"/>
      <c r="R461"/>
      <c r="S461"/>
      <c r="T461"/>
      <c r="U461"/>
      <c r="V461"/>
      <c r="W461"/>
      <c r="X461"/>
      <c r="Y461"/>
      <c r="Z461"/>
      <c r="AA461"/>
      <c r="AB461"/>
      <c r="AC461"/>
      <c r="AD461"/>
      <c r="AE461"/>
      <c r="AF461"/>
      <c r="AG461"/>
    </row>
    <row r="462" spans="2:33" s="77" customFormat="1" x14ac:dyDescent="0.3">
      <c r="B462" s="150"/>
      <c r="C462" s="160"/>
      <c r="E462"/>
      <c r="F462"/>
      <c r="G462"/>
      <c r="H462"/>
      <c r="I462"/>
      <c r="J462"/>
      <c r="K462"/>
      <c r="L462"/>
      <c r="M462"/>
      <c r="N462"/>
      <c r="O462"/>
      <c r="P462"/>
      <c r="Q462"/>
      <c r="R462"/>
      <c r="S462"/>
      <c r="T462"/>
      <c r="U462"/>
      <c r="V462"/>
      <c r="W462"/>
      <c r="X462"/>
      <c r="Y462"/>
      <c r="Z462"/>
      <c r="AA462"/>
      <c r="AB462"/>
      <c r="AC462"/>
      <c r="AD462"/>
      <c r="AE462"/>
      <c r="AF462"/>
      <c r="AG462"/>
    </row>
    <row r="463" spans="2:33" s="77" customFormat="1" x14ac:dyDescent="0.3">
      <c r="B463" s="150"/>
      <c r="C463" s="160"/>
      <c r="E463"/>
      <c r="F463"/>
      <c r="G463"/>
      <c r="H463"/>
      <c r="I463"/>
      <c r="J463"/>
      <c r="K463"/>
      <c r="L463"/>
      <c r="M463"/>
      <c r="N463"/>
      <c r="O463"/>
      <c r="P463"/>
      <c r="Q463"/>
      <c r="R463"/>
      <c r="S463"/>
      <c r="T463"/>
      <c r="U463"/>
      <c r="V463"/>
      <c r="W463"/>
      <c r="X463"/>
      <c r="Y463"/>
      <c r="Z463"/>
      <c r="AA463"/>
      <c r="AB463"/>
      <c r="AC463"/>
      <c r="AD463"/>
      <c r="AE463"/>
      <c r="AF463"/>
      <c r="AG463"/>
    </row>
    <row r="464" spans="2:33" s="77" customFormat="1" x14ac:dyDescent="0.3">
      <c r="B464" s="150"/>
      <c r="C464" s="160"/>
      <c r="E464"/>
      <c r="F464"/>
      <c r="G464"/>
      <c r="H464"/>
      <c r="I464"/>
      <c r="J464"/>
      <c r="K464"/>
      <c r="L464"/>
      <c r="M464"/>
      <c r="N464"/>
      <c r="O464"/>
      <c r="P464"/>
      <c r="Q464"/>
      <c r="R464"/>
      <c r="S464"/>
      <c r="T464"/>
      <c r="U464"/>
      <c r="V464"/>
      <c r="W464"/>
      <c r="X464"/>
      <c r="Y464"/>
      <c r="Z464"/>
      <c r="AA464"/>
      <c r="AB464"/>
      <c r="AC464"/>
      <c r="AD464"/>
      <c r="AE464"/>
      <c r="AF464"/>
      <c r="AG464"/>
    </row>
    <row r="465" spans="2:33" s="77" customFormat="1" x14ac:dyDescent="0.3">
      <c r="B465" s="150"/>
      <c r="C465" s="160"/>
      <c r="E465"/>
      <c r="F465"/>
      <c r="G465"/>
      <c r="H465"/>
      <c r="I465"/>
      <c r="J465"/>
      <c r="K465"/>
      <c r="L465"/>
      <c r="M465"/>
      <c r="N465"/>
      <c r="O465"/>
      <c r="P465"/>
      <c r="Q465"/>
      <c r="R465"/>
      <c r="S465"/>
      <c r="T465"/>
      <c r="U465"/>
      <c r="V465"/>
      <c r="W465"/>
      <c r="X465"/>
      <c r="Y465"/>
      <c r="Z465"/>
      <c r="AA465"/>
      <c r="AB465"/>
      <c r="AC465"/>
      <c r="AD465"/>
      <c r="AE465"/>
      <c r="AF465"/>
      <c r="AG465"/>
    </row>
    <row r="466" spans="2:33" s="77" customFormat="1" x14ac:dyDescent="0.3">
      <c r="B466" s="150"/>
      <c r="C466" s="160"/>
      <c r="E466"/>
      <c r="F466"/>
      <c r="G466"/>
      <c r="H466"/>
      <c r="I466"/>
      <c r="J466"/>
      <c r="K466"/>
      <c r="L466"/>
      <c r="M466"/>
      <c r="N466"/>
      <c r="O466"/>
      <c r="P466"/>
      <c r="Q466"/>
      <c r="R466"/>
      <c r="S466"/>
      <c r="T466"/>
      <c r="U466"/>
      <c r="V466"/>
      <c r="W466"/>
      <c r="X466"/>
      <c r="Y466"/>
      <c r="Z466"/>
      <c r="AA466"/>
      <c r="AB466"/>
      <c r="AC466"/>
      <c r="AD466"/>
      <c r="AE466"/>
      <c r="AF466"/>
      <c r="AG466"/>
    </row>
    <row r="467" spans="2:33" s="77" customFormat="1" x14ac:dyDescent="0.3">
      <c r="B467" s="150"/>
      <c r="C467" s="160"/>
      <c r="E467"/>
      <c r="F467"/>
      <c r="G467"/>
      <c r="H467"/>
      <c r="I467"/>
      <c r="J467"/>
      <c r="K467"/>
      <c r="L467"/>
      <c r="M467"/>
      <c r="N467"/>
      <c r="O467"/>
      <c r="P467"/>
      <c r="Q467"/>
      <c r="R467"/>
      <c r="S467"/>
      <c r="T467"/>
      <c r="U467"/>
      <c r="V467"/>
      <c r="W467"/>
      <c r="X467"/>
      <c r="Y467"/>
      <c r="Z467"/>
      <c r="AA467"/>
      <c r="AB467"/>
      <c r="AC467"/>
      <c r="AD467"/>
      <c r="AE467"/>
      <c r="AF467"/>
      <c r="AG467"/>
    </row>
    <row r="468" spans="2:33" s="77" customFormat="1" x14ac:dyDescent="0.3">
      <c r="B468" s="150"/>
      <c r="C468" s="160"/>
      <c r="E468"/>
      <c r="F468"/>
      <c r="G468"/>
      <c r="H468"/>
      <c r="I468"/>
      <c r="J468"/>
      <c r="K468"/>
      <c r="L468"/>
      <c r="M468"/>
      <c r="N468"/>
      <c r="O468"/>
      <c r="P468"/>
      <c r="Q468"/>
      <c r="R468"/>
      <c r="S468"/>
      <c r="T468"/>
      <c r="U468"/>
      <c r="V468"/>
      <c r="W468"/>
      <c r="X468"/>
      <c r="Y468"/>
      <c r="Z468"/>
      <c r="AA468"/>
      <c r="AB468"/>
      <c r="AC468"/>
      <c r="AD468"/>
      <c r="AE468"/>
      <c r="AF468"/>
      <c r="AG468"/>
    </row>
    <row r="469" spans="2:33" s="77" customFormat="1" x14ac:dyDescent="0.3">
      <c r="B469" s="150"/>
      <c r="C469" s="160"/>
      <c r="E469"/>
      <c r="F469"/>
      <c r="G469"/>
      <c r="H469"/>
      <c r="I469"/>
      <c r="J469"/>
      <c r="K469"/>
      <c r="L469"/>
      <c r="M469"/>
      <c r="N469"/>
      <c r="O469"/>
      <c r="P469"/>
      <c r="Q469"/>
      <c r="R469"/>
      <c r="S469"/>
      <c r="T469"/>
      <c r="U469"/>
      <c r="V469"/>
      <c r="W469"/>
      <c r="X469"/>
      <c r="Y469"/>
      <c r="Z469"/>
      <c r="AA469"/>
      <c r="AB469"/>
      <c r="AC469"/>
      <c r="AD469"/>
      <c r="AE469"/>
      <c r="AF469"/>
      <c r="AG469"/>
    </row>
    <row r="470" spans="2:33" s="77" customFormat="1" x14ac:dyDescent="0.3">
      <c r="B470" s="150"/>
      <c r="C470" s="160"/>
      <c r="E470"/>
      <c r="F470"/>
      <c r="G470"/>
      <c r="H470"/>
      <c r="I470"/>
      <c r="J470"/>
      <c r="K470"/>
      <c r="L470"/>
      <c r="M470"/>
      <c r="N470"/>
      <c r="O470"/>
      <c r="P470"/>
      <c r="Q470"/>
      <c r="R470"/>
      <c r="S470"/>
      <c r="T470"/>
      <c r="U470"/>
      <c r="V470"/>
      <c r="W470"/>
      <c r="X470"/>
      <c r="Y470"/>
      <c r="Z470"/>
      <c r="AA470"/>
      <c r="AB470"/>
      <c r="AC470"/>
      <c r="AD470"/>
      <c r="AE470"/>
      <c r="AF470"/>
      <c r="AG470"/>
    </row>
    <row r="471" spans="2:33" s="77" customFormat="1" x14ac:dyDescent="0.3">
      <c r="B471" s="150"/>
      <c r="C471" s="160"/>
      <c r="E471"/>
      <c r="F471"/>
      <c r="G471"/>
      <c r="H471"/>
      <c r="I471"/>
      <c r="J471"/>
      <c r="K471"/>
      <c r="L471"/>
      <c r="M471"/>
      <c r="N471"/>
      <c r="O471"/>
      <c r="P471"/>
      <c r="Q471"/>
      <c r="R471"/>
      <c r="S471"/>
      <c r="T471"/>
      <c r="U471"/>
      <c r="V471"/>
      <c r="W471"/>
      <c r="X471"/>
      <c r="Y471"/>
      <c r="Z471"/>
      <c r="AA471"/>
      <c r="AB471"/>
      <c r="AC471"/>
      <c r="AD471"/>
      <c r="AE471"/>
      <c r="AF471"/>
      <c r="AG471"/>
    </row>
    <row r="472" spans="2:33" s="77" customFormat="1" x14ac:dyDescent="0.3">
      <c r="B472" s="150"/>
      <c r="C472" s="160"/>
      <c r="E472"/>
      <c r="F472"/>
      <c r="G472"/>
      <c r="H472"/>
      <c r="I472"/>
      <c r="J472"/>
      <c r="K472"/>
      <c r="L472"/>
      <c r="M472"/>
      <c r="N472"/>
      <c r="O472"/>
      <c r="P472"/>
      <c r="Q472"/>
      <c r="R472"/>
      <c r="S472"/>
      <c r="T472"/>
      <c r="U472"/>
      <c r="V472"/>
      <c r="W472"/>
      <c r="X472"/>
      <c r="Y472"/>
      <c r="Z472"/>
      <c r="AA472"/>
      <c r="AB472"/>
      <c r="AC472"/>
      <c r="AD472"/>
      <c r="AE472"/>
      <c r="AF472"/>
      <c r="AG472"/>
    </row>
    <row r="473" spans="2:33" s="77" customFormat="1" x14ac:dyDescent="0.3">
      <c r="B473" s="150"/>
      <c r="C473" s="160"/>
      <c r="E473"/>
      <c r="F473"/>
      <c r="G473"/>
      <c r="H473"/>
      <c r="I473"/>
      <c r="J473"/>
      <c r="K473"/>
      <c r="L473"/>
      <c r="M473"/>
      <c r="N473"/>
      <c r="O473"/>
      <c r="P473"/>
      <c r="Q473"/>
      <c r="R473"/>
      <c r="S473"/>
      <c r="T473"/>
      <c r="U473"/>
      <c r="V473"/>
      <c r="W473"/>
      <c r="X473"/>
      <c r="Y473"/>
      <c r="Z473"/>
      <c r="AA473"/>
      <c r="AB473"/>
      <c r="AC473"/>
      <c r="AD473"/>
      <c r="AE473"/>
      <c r="AF473"/>
      <c r="AG473"/>
    </row>
    <row r="474" spans="2:33" s="77" customFormat="1" x14ac:dyDescent="0.3">
      <c r="B474" s="150"/>
      <c r="C474" s="160"/>
      <c r="E474"/>
      <c r="F474"/>
      <c r="G474"/>
      <c r="H474"/>
      <c r="I474"/>
      <c r="J474"/>
      <c r="K474"/>
      <c r="L474"/>
      <c r="M474"/>
      <c r="N474"/>
      <c r="O474"/>
      <c r="P474"/>
      <c r="Q474"/>
      <c r="R474"/>
      <c r="S474"/>
      <c r="T474"/>
      <c r="U474"/>
      <c r="V474"/>
      <c r="W474"/>
      <c r="X474"/>
      <c r="Y474"/>
      <c r="Z474"/>
      <c r="AA474"/>
      <c r="AB474"/>
      <c r="AC474"/>
      <c r="AD474"/>
      <c r="AE474"/>
      <c r="AF474"/>
      <c r="AG474"/>
    </row>
    <row r="475" spans="2:33" s="77" customFormat="1" x14ac:dyDescent="0.3">
      <c r="B475" s="150"/>
      <c r="C475" s="160"/>
      <c r="E475"/>
      <c r="F475"/>
      <c r="G475"/>
      <c r="H475"/>
      <c r="I475"/>
      <c r="J475"/>
      <c r="K475"/>
      <c r="L475"/>
      <c r="M475"/>
      <c r="N475"/>
      <c r="O475"/>
      <c r="P475"/>
      <c r="Q475"/>
      <c r="R475"/>
      <c r="S475"/>
      <c r="T475"/>
      <c r="U475"/>
      <c r="V475"/>
      <c r="W475"/>
      <c r="X475"/>
      <c r="Y475"/>
      <c r="Z475"/>
      <c r="AA475"/>
      <c r="AB475"/>
      <c r="AC475"/>
      <c r="AD475"/>
      <c r="AE475"/>
      <c r="AF475"/>
      <c r="AG475"/>
    </row>
    <row r="476" spans="2:33" s="77" customFormat="1" x14ac:dyDescent="0.3">
      <c r="B476" s="150"/>
      <c r="C476" s="160"/>
      <c r="E476"/>
      <c r="F476"/>
      <c r="G476"/>
      <c r="H476"/>
      <c r="I476"/>
      <c r="J476"/>
      <c r="K476"/>
      <c r="L476"/>
      <c r="M476"/>
      <c r="N476"/>
      <c r="O476"/>
      <c r="P476"/>
      <c r="Q476"/>
      <c r="R476"/>
      <c r="S476"/>
      <c r="T476"/>
      <c r="U476"/>
      <c r="V476"/>
      <c r="W476"/>
      <c r="X476"/>
      <c r="Y476"/>
      <c r="Z476"/>
      <c r="AA476"/>
      <c r="AB476"/>
      <c r="AC476"/>
      <c r="AD476"/>
      <c r="AE476"/>
      <c r="AF476"/>
      <c r="AG476"/>
    </row>
    <row r="477" spans="2:33" s="77" customFormat="1" x14ac:dyDescent="0.3">
      <c r="B477" s="150"/>
      <c r="C477" s="160"/>
      <c r="E477"/>
      <c r="F477"/>
      <c r="G477"/>
      <c r="H477"/>
      <c r="I477"/>
      <c r="J477"/>
      <c r="K477"/>
      <c r="L477"/>
      <c r="M477"/>
      <c r="N477"/>
      <c r="O477"/>
      <c r="P477"/>
      <c r="Q477"/>
      <c r="R477"/>
      <c r="S477"/>
      <c r="T477"/>
      <c r="U477"/>
      <c r="V477"/>
      <c r="W477"/>
      <c r="X477"/>
      <c r="Y477"/>
      <c r="Z477"/>
      <c r="AA477"/>
      <c r="AB477"/>
      <c r="AC477"/>
      <c r="AD477"/>
      <c r="AE477"/>
      <c r="AF477"/>
      <c r="AG477"/>
    </row>
    <row r="478" spans="2:33" s="77" customFormat="1" x14ac:dyDescent="0.3">
      <c r="B478" s="150"/>
      <c r="C478" s="160"/>
      <c r="E478"/>
      <c r="F478"/>
      <c r="G478"/>
      <c r="H478"/>
      <c r="I478"/>
      <c r="J478"/>
      <c r="K478"/>
      <c r="L478"/>
      <c r="M478"/>
      <c r="N478"/>
      <c r="O478"/>
      <c r="P478"/>
      <c r="Q478"/>
      <c r="R478"/>
      <c r="S478"/>
      <c r="T478"/>
      <c r="U478"/>
      <c r="V478"/>
      <c r="W478"/>
      <c r="X478"/>
      <c r="Y478"/>
      <c r="Z478"/>
      <c r="AA478"/>
      <c r="AB478"/>
      <c r="AC478"/>
      <c r="AD478"/>
      <c r="AE478"/>
      <c r="AF478"/>
      <c r="AG478"/>
    </row>
    <row r="479" spans="2:33" s="77" customFormat="1" x14ac:dyDescent="0.3">
      <c r="B479" s="150"/>
      <c r="C479" s="160"/>
      <c r="E479"/>
      <c r="F479"/>
      <c r="G479"/>
      <c r="H479"/>
      <c r="I479"/>
      <c r="J479"/>
      <c r="K479"/>
      <c r="L479"/>
      <c r="M479"/>
      <c r="N479"/>
      <c r="O479"/>
      <c r="P479"/>
      <c r="Q479"/>
      <c r="R479"/>
      <c r="S479"/>
      <c r="T479"/>
      <c r="U479"/>
      <c r="V479"/>
      <c r="W479"/>
      <c r="X479"/>
      <c r="Y479"/>
      <c r="Z479"/>
      <c r="AA479"/>
      <c r="AB479"/>
      <c r="AC479"/>
      <c r="AD479"/>
      <c r="AE479"/>
      <c r="AF479"/>
      <c r="AG479"/>
    </row>
    <row r="480" spans="2:33" s="77" customFormat="1" x14ac:dyDescent="0.3">
      <c r="B480" s="150"/>
      <c r="C480" s="160"/>
      <c r="E480"/>
      <c r="F480"/>
      <c r="G480"/>
      <c r="H480"/>
      <c r="I480"/>
      <c r="J480"/>
      <c r="K480"/>
      <c r="L480"/>
      <c r="M480"/>
      <c r="N480"/>
      <c r="O480"/>
      <c r="P480"/>
      <c r="Q480"/>
      <c r="R480"/>
      <c r="S480"/>
      <c r="T480"/>
      <c r="U480"/>
      <c r="V480"/>
      <c r="W480"/>
      <c r="X480"/>
      <c r="Y480"/>
      <c r="Z480"/>
      <c r="AA480"/>
      <c r="AB480"/>
      <c r="AC480"/>
      <c r="AD480"/>
      <c r="AE480"/>
      <c r="AF480"/>
      <c r="AG480"/>
    </row>
    <row r="481" spans="2:33" s="77" customFormat="1" x14ac:dyDescent="0.3">
      <c r="B481" s="150"/>
      <c r="C481" s="160"/>
      <c r="E481"/>
      <c r="F481"/>
      <c r="G481"/>
      <c r="H481"/>
      <c r="I481"/>
      <c r="J481"/>
      <c r="K481"/>
      <c r="L481"/>
      <c r="M481"/>
      <c r="N481"/>
      <c r="O481"/>
      <c r="P481"/>
      <c r="Q481"/>
      <c r="R481"/>
      <c r="S481"/>
      <c r="T481"/>
      <c r="U481"/>
      <c r="V481"/>
      <c r="W481"/>
      <c r="X481"/>
      <c r="Y481"/>
      <c r="Z481"/>
      <c r="AA481"/>
      <c r="AB481"/>
      <c r="AC481"/>
      <c r="AD481"/>
      <c r="AE481"/>
      <c r="AF481"/>
      <c r="AG481"/>
    </row>
    <row r="482" spans="2:33" s="77" customFormat="1" x14ac:dyDescent="0.3">
      <c r="B482" s="150"/>
      <c r="C482" s="160"/>
      <c r="E482"/>
      <c r="F482"/>
      <c r="G482"/>
      <c r="H482"/>
      <c r="I482"/>
      <c r="J482"/>
      <c r="K482"/>
      <c r="L482"/>
      <c r="M482"/>
      <c r="N482"/>
      <c r="O482"/>
      <c r="P482"/>
      <c r="Q482"/>
      <c r="R482"/>
      <c r="S482"/>
      <c r="T482"/>
      <c r="U482"/>
      <c r="V482"/>
      <c r="W482"/>
      <c r="X482"/>
      <c r="Y482"/>
      <c r="Z482"/>
      <c r="AA482"/>
      <c r="AB482"/>
      <c r="AC482"/>
      <c r="AD482"/>
      <c r="AE482"/>
      <c r="AF482"/>
      <c r="AG482"/>
    </row>
    <row r="483" spans="2:33" s="77" customFormat="1" x14ac:dyDescent="0.3">
      <c r="B483" s="150"/>
      <c r="C483" s="160"/>
      <c r="E483"/>
      <c r="F483"/>
      <c r="G483"/>
      <c r="H483"/>
      <c r="I483"/>
      <c r="J483"/>
      <c r="K483"/>
      <c r="L483"/>
      <c r="M483"/>
      <c r="N483"/>
      <c r="O483"/>
      <c r="P483"/>
      <c r="Q483"/>
      <c r="R483"/>
      <c r="S483"/>
      <c r="T483"/>
      <c r="U483"/>
      <c r="V483"/>
      <c r="W483"/>
      <c r="X483"/>
      <c r="Y483"/>
      <c r="Z483"/>
      <c r="AA483"/>
      <c r="AB483"/>
      <c r="AC483"/>
      <c r="AD483"/>
      <c r="AE483"/>
      <c r="AF483"/>
      <c r="AG483"/>
    </row>
    <row r="484" spans="2:33" s="77" customFormat="1" x14ac:dyDescent="0.3">
      <c r="B484" s="150"/>
      <c r="C484" s="160"/>
      <c r="E484"/>
      <c r="F484"/>
      <c r="G484"/>
      <c r="H484"/>
      <c r="I484"/>
      <c r="J484"/>
      <c r="K484"/>
      <c r="L484"/>
      <c r="M484"/>
      <c r="N484"/>
      <c r="O484"/>
      <c r="P484"/>
      <c r="Q484"/>
      <c r="R484"/>
      <c r="S484"/>
      <c r="T484"/>
      <c r="U484"/>
      <c r="V484"/>
      <c r="W484"/>
      <c r="X484"/>
      <c r="Y484"/>
      <c r="Z484"/>
      <c r="AA484"/>
      <c r="AB484"/>
      <c r="AC484"/>
      <c r="AD484"/>
      <c r="AE484"/>
      <c r="AF484"/>
      <c r="AG484"/>
    </row>
    <row r="485" spans="2:33" s="77" customFormat="1" x14ac:dyDescent="0.3">
      <c r="B485" s="150"/>
      <c r="C485" s="160"/>
      <c r="E485"/>
      <c r="F485"/>
      <c r="G485"/>
      <c r="H485"/>
      <c r="I485"/>
      <c r="J485"/>
      <c r="K485"/>
      <c r="L485"/>
      <c r="M485"/>
      <c r="N485"/>
      <c r="O485"/>
      <c r="P485"/>
      <c r="Q485"/>
      <c r="R485"/>
      <c r="S485"/>
      <c r="T485"/>
      <c r="U485"/>
      <c r="V485"/>
      <c r="W485"/>
      <c r="X485"/>
      <c r="Y485"/>
      <c r="Z485"/>
      <c r="AA485"/>
      <c r="AB485"/>
      <c r="AC485"/>
      <c r="AD485"/>
      <c r="AE485"/>
      <c r="AF485"/>
      <c r="AG485"/>
    </row>
    <row r="486" spans="2:33" s="77" customFormat="1" x14ac:dyDescent="0.3">
      <c r="B486" s="150"/>
      <c r="C486" s="160"/>
      <c r="E486"/>
      <c r="F486"/>
      <c r="G486"/>
      <c r="H486"/>
      <c r="I486"/>
      <c r="J486"/>
      <c r="K486"/>
      <c r="L486"/>
      <c r="M486"/>
      <c r="N486"/>
      <c r="O486"/>
      <c r="P486"/>
      <c r="Q486"/>
      <c r="R486"/>
      <c r="S486"/>
      <c r="T486"/>
      <c r="U486"/>
      <c r="V486"/>
      <c r="W486"/>
      <c r="X486"/>
      <c r="Y486"/>
      <c r="Z486"/>
      <c r="AA486"/>
      <c r="AB486"/>
      <c r="AC486"/>
      <c r="AD486"/>
      <c r="AE486"/>
      <c r="AF486"/>
      <c r="AG486"/>
    </row>
    <row r="487" spans="2:33" s="77" customFormat="1" x14ac:dyDescent="0.3">
      <c r="B487" s="150"/>
      <c r="C487" s="160"/>
      <c r="E487"/>
      <c r="F487"/>
      <c r="G487"/>
      <c r="H487"/>
      <c r="I487"/>
      <c r="J487"/>
      <c r="K487"/>
      <c r="L487"/>
      <c r="M487"/>
      <c r="N487"/>
      <c r="O487"/>
      <c r="P487"/>
      <c r="Q487"/>
      <c r="R487"/>
      <c r="S487"/>
      <c r="T487"/>
      <c r="U487"/>
      <c r="V487"/>
      <c r="W487"/>
      <c r="X487"/>
      <c r="Y487"/>
      <c r="Z487"/>
      <c r="AA487"/>
      <c r="AB487"/>
      <c r="AC487"/>
      <c r="AD487"/>
      <c r="AE487"/>
      <c r="AF487"/>
      <c r="AG487"/>
    </row>
    <row r="488" spans="2:33" s="77" customFormat="1" x14ac:dyDescent="0.3">
      <c r="B488" s="150"/>
      <c r="C488" s="160"/>
      <c r="E488"/>
      <c r="F488"/>
      <c r="G488"/>
      <c r="H488"/>
      <c r="I488"/>
      <c r="J488"/>
      <c r="K488"/>
      <c r="L488"/>
      <c r="M488"/>
      <c r="N488"/>
      <c r="O488"/>
      <c r="P488"/>
      <c r="Q488"/>
      <c r="R488"/>
      <c r="S488"/>
      <c r="T488"/>
      <c r="U488"/>
      <c r="V488"/>
      <c r="W488"/>
      <c r="X488"/>
      <c r="Y488"/>
      <c r="Z488"/>
      <c r="AA488"/>
      <c r="AB488"/>
      <c r="AC488"/>
      <c r="AD488"/>
      <c r="AE488"/>
      <c r="AF488"/>
      <c r="AG488"/>
    </row>
    <row r="489" spans="2:33" s="77" customFormat="1" x14ac:dyDescent="0.3">
      <c r="B489" s="150"/>
      <c r="C489" s="160"/>
      <c r="E489"/>
      <c r="F489"/>
      <c r="G489"/>
      <c r="H489"/>
      <c r="I489"/>
      <c r="J489"/>
      <c r="K489"/>
      <c r="L489"/>
      <c r="M489"/>
      <c r="N489"/>
      <c r="O489"/>
      <c r="P489"/>
      <c r="Q489"/>
      <c r="R489"/>
      <c r="S489"/>
      <c r="T489"/>
      <c r="U489"/>
      <c r="V489"/>
      <c r="W489"/>
      <c r="X489"/>
      <c r="Y489"/>
      <c r="Z489"/>
      <c r="AA489"/>
      <c r="AB489"/>
      <c r="AC489"/>
      <c r="AD489"/>
      <c r="AE489"/>
      <c r="AF489"/>
      <c r="AG489"/>
    </row>
    <row r="490" spans="2:33" s="77" customFormat="1" x14ac:dyDescent="0.3">
      <c r="B490" s="150"/>
      <c r="C490" s="160"/>
      <c r="E490"/>
      <c r="F490"/>
      <c r="G490"/>
      <c r="H490"/>
      <c r="I490"/>
      <c r="J490"/>
      <c r="K490"/>
      <c r="L490"/>
      <c r="M490"/>
      <c r="N490"/>
      <c r="O490"/>
      <c r="P490"/>
      <c r="Q490"/>
      <c r="R490"/>
      <c r="S490"/>
      <c r="T490"/>
      <c r="U490"/>
      <c r="V490"/>
      <c r="W490"/>
      <c r="X490"/>
      <c r="Y490"/>
      <c r="Z490"/>
      <c r="AA490"/>
      <c r="AB490"/>
      <c r="AC490"/>
      <c r="AD490"/>
      <c r="AE490"/>
      <c r="AF490"/>
      <c r="AG490"/>
    </row>
    <row r="491" spans="2:33" s="77" customFormat="1" x14ac:dyDescent="0.3">
      <c r="B491" s="150"/>
      <c r="C491" s="160"/>
      <c r="E491"/>
      <c r="F491"/>
      <c r="G491"/>
      <c r="H491"/>
      <c r="I491"/>
      <c r="J491"/>
      <c r="K491"/>
      <c r="L491"/>
      <c r="M491"/>
      <c r="N491"/>
      <c r="O491"/>
      <c r="P491"/>
      <c r="Q491"/>
      <c r="R491"/>
      <c r="S491"/>
      <c r="T491"/>
      <c r="U491"/>
      <c r="V491"/>
      <c r="W491"/>
      <c r="X491"/>
      <c r="Y491"/>
      <c r="Z491"/>
      <c r="AA491"/>
      <c r="AB491"/>
      <c r="AC491"/>
      <c r="AD491"/>
      <c r="AE491"/>
      <c r="AF491"/>
      <c r="AG491"/>
    </row>
    <row r="492" spans="2:33" s="77" customFormat="1" x14ac:dyDescent="0.3">
      <c r="B492" s="150"/>
      <c r="C492" s="160"/>
      <c r="E492"/>
      <c r="F492"/>
      <c r="G492"/>
      <c r="H492"/>
      <c r="I492"/>
      <c r="J492"/>
      <c r="K492"/>
      <c r="L492"/>
      <c r="M492"/>
      <c r="N492"/>
      <c r="O492"/>
      <c r="P492"/>
      <c r="Q492"/>
      <c r="R492"/>
      <c r="S492"/>
      <c r="T492"/>
      <c r="U492"/>
      <c r="V492"/>
      <c r="W492"/>
      <c r="X492"/>
      <c r="Y492"/>
      <c r="Z492"/>
      <c r="AA492"/>
      <c r="AB492"/>
      <c r="AC492"/>
      <c r="AD492"/>
      <c r="AE492"/>
      <c r="AF492"/>
      <c r="AG492"/>
    </row>
    <row r="493" spans="2:33" s="77" customFormat="1" x14ac:dyDescent="0.3">
      <c r="B493" s="150"/>
      <c r="C493" s="160"/>
      <c r="E493"/>
      <c r="F493"/>
      <c r="G493"/>
      <c r="H493"/>
      <c r="I493"/>
      <c r="J493"/>
      <c r="K493"/>
      <c r="L493"/>
      <c r="M493"/>
      <c r="N493"/>
      <c r="O493"/>
      <c r="P493"/>
      <c r="Q493"/>
      <c r="R493"/>
      <c r="S493"/>
      <c r="T493"/>
      <c r="U493"/>
      <c r="V493"/>
      <c r="W493"/>
      <c r="X493"/>
      <c r="Y493"/>
      <c r="Z493"/>
      <c r="AA493"/>
      <c r="AB493"/>
      <c r="AC493"/>
      <c r="AD493"/>
      <c r="AE493"/>
      <c r="AF493"/>
      <c r="AG493"/>
    </row>
    <row r="494" spans="2:33" s="77" customFormat="1" x14ac:dyDescent="0.3">
      <c r="B494" s="150"/>
      <c r="C494" s="160"/>
      <c r="E494"/>
      <c r="F494"/>
      <c r="G494"/>
      <c r="H494"/>
      <c r="I494"/>
      <c r="J494"/>
      <c r="K494"/>
      <c r="L494"/>
      <c r="M494"/>
      <c r="N494"/>
      <c r="O494"/>
      <c r="P494"/>
      <c r="Q494"/>
      <c r="R494"/>
      <c r="S494"/>
      <c r="T494"/>
      <c r="U494"/>
      <c r="V494"/>
      <c r="W494"/>
      <c r="X494"/>
      <c r="Y494"/>
      <c r="Z494"/>
      <c r="AA494"/>
      <c r="AB494"/>
      <c r="AC494"/>
      <c r="AD494"/>
      <c r="AE494"/>
      <c r="AF494"/>
      <c r="AG494"/>
    </row>
    <row r="495" spans="2:33" s="77" customFormat="1" x14ac:dyDescent="0.3">
      <c r="B495" s="150"/>
      <c r="C495" s="160"/>
      <c r="E495"/>
      <c r="F495"/>
      <c r="G495"/>
      <c r="H495"/>
      <c r="I495"/>
      <c r="J495"/>
      <c r="K495"/>
      <c r="L495"/>
      <c r="M495"/>
      <c r="N495"/>
      <c r="O495"/>
      <c r="P495"/>
      <c r="Q495"/>
      <c r="R495"/>
      <c r="S495"/>
      <c r="T495"/>
      <c r="U495"/>
      <c r="V495"/>
      <c r="W495"/>
      <c r="X495"/>
      <c r="Y495"/>
      <c r="Z495"/>
      <c r="AA495"/>
      <c r="AB495"/>
      <c r="AC495"/>
      <c r="AD495"/>
      <c r="AE495"/>
      <c r="AF495"/>
      <c r="AG495"/>
    </row>
    <row r="496" spans="2:33" s="77" customFormat="1" x14ac:dyDescent="0.3">
      <c r="B496" s="150"/>
      <c r="C496" s="160"/>
      <c r="E496"/>
      <c r="F496"/>
      <c r="G496"/>
      <c r="H496"/>
      <c r="I496"/>
      <c r="J496"/>
      <c r="K496"/>
      <c r="L496"/>
      <c r="M496"/>
      <c r="N496"/>
      <c r="O496"/>
      <c r="P496"/>
      <c r="Q496"/>
      <c r="R496"/>
      <c r="S496"/>
      <c r="T496"/>
      <c r="U496"/>
      <c r="V496"/>
      <c r="W496"/>
      <c r="X496"/>
      <c r="Y496"/>
      <c r="Z496"/>
      <c r="AA496"/>
      <c r="AB496"/>
      <c r="AC496"/>
      <c r="AD496"/>
      <c r="AE496"/>
      <c r="AF496"/>
      <c r="AG496"/>
    </row>
    <row r="497" spans="2:33" s="77" customFormat="1" x14ac:dyDescent="0.3">
      <c r="B497" s="150"/>
      <c r="C497" s="160"/>
      <c r="E497"/>
      <c r="F497"/>
      <c r="G497"/>
      <c r="H497"/>
      <c r="I497"/>
      <c r="J497"/>
      <c r="K497"/>
      <c r="L497"/>
      <c r="M497"/>
      <c r="N497"/>
      <c r="O497"/>
      <c r="P497"/>
      <c r="Q497"/>
      <c r="R497"/>
      <c r="S497"/>
      <c r="T497"/>
      <c r="U497"/>
      <c r="V497"/>
      <c r="W497"/>
      <c r="X497"/>
      <c r="Y497"/>
      <c r="Z497"/>
      <c r="AA497"/>
      <c r="AB497"/>
      <c r="AC497"/>
      <c r="AD497"/>
      <c r="AE497"/>
      <c r="AF497"/>
      <c r="AG497"/>
    </row>
    <row r="498" spans="2:33" s="77" customFormat="1" x14ac:dyDescent="0.3">
      <c r="B498" s="150"/>
      <c r="C498" s="160"/>
      <c r="E498"/>
      <c r="F498"/>
      <c r="G498"/>
      <c r="H498"/>
      <c r="I498"/>
      <c r="J498"/>
      <c r="K498"/>
      <c r="L498"/>
      <c r="M498"/>
      <c r="N498"/>
      <c r="O498"/>
      <c r="P498"/>
      <c r="Q498"/>
      <c r="R498"/>
      <c r="S498"/>
      <c r="T498"/>
      <c r="U498"/>
      <c r="V498"/>
      <c r="W498"/>
      <c r="X498"/>
      <c r="Y498"/>
      <c r="Z498"/>
      <c r="AA498"/>
      <c r="AB498"/>
      <c r="AC498"/>
      <c r="AD498"/>
      <c r="AE498"/>
      <c r="AF498"/>
      <c r="AG498"/>
    </row>
    <row r="499" spans="2:33" s="77" customFormat="1" x14ac:dyDescent="0.3">
      <c r="B499" s="150"/>
      <c r="C499" s="160"/>
      <c r="E499"/>
      <c r="F499"/>
      <c r="G499"/>
      <c r="H499"/>
      <c r="I499"/>
      <c r="J499"/>
      <c r="K499"/>
      <c r="L499"/>
      <c r="M499"/>
      <c r="N499"/>
      <c r="O499"/>
      <c r="P499"/>
      <c r="Q499"/>
      <c r="R499"/>
      <c r="S499"/>
      <c r="T499"/>
      <c r="U499"/>
      <c r="V499"/>
      <c r="W499"/>
      <c r="X499"/>
      <c r="Y499"/>
      <c r="Z499"/>
      <c r="AA499"/>
      <c r="AB499"/>
      <c r="AC499"/>
      <c r="AD499"/>
      <c r="AE499"/>
      <c r="AF499"/>
      <c r="AG499"/>
    </row>
    <row r="500" spans="2:33" s="77" customFormat="1" x14ac:dyDescent="0.3">
      <c r="B500" s="150"/>
      <c r="C500" s="160"/>
      <c r="E500"/>
      <c r="F500"/>
      <c r="G500"/>
      <c r="H500"/>
      <c r="I500"/>
      <c r="J500"/>
      <c r="K500"/>
      <c r="L500"/>
      <c r="M500"/>
      <c r="N500"/>
      <c r="O500"/>
      <c r="P500"/>
      <c r="Q500"/>
      <c r="R500"/>
      <c r="S500"/>
      <c r="T500"/>
      <c r="U500"/>
      <c r="V500"/>
      <c r="W500"/>
      <c r="X500"/>
      <c r="Y500"/>
      <c r="Z500"/>
      <c r="AA500"/>
      <c r="AB500"/>
      <c r="AC500"/>
      <c r="AD500"/>
      <c r="AE500"/>
      <c r="AF500"/>
      <c r="AG500"/>
    </row>
    <row r="501" spans="2:33" s="77" customFormat="1" x14ac:dyDescent="0.3">
      <c r="B501" s="150"/>
      <c r="C501" s="160"/>
      <c r="E501"/>
      <c r="F501"/>
      <c r="G501"/>
      <c r="H501"/>
      <c r="I501"/>
      <c r="J501"/>
      <c r="K501"/>
      <c r="L501"/>
      <c r="M501"/>
      <c r="N501"/>
      <c r="O501"/>
      <c r="P501"/>
      <c r="Q501"/>
      <c r="R501"/>
      <c r="S501"/>
      <c r="T501"/>
      <c r="U501"/>
      <c r="V501"/>
      <c r="W501"/>
      <c r="X501"/>
      <c r="Y501"/>
      <c r="Z501"/>
      <c r="AA501"/>
      <c r="AB501"/>
      <c r="AC501"/>
      <c r="AD501"/>
      <c r="AE501"/>
      <c r="AF501"/>
      <c r="AG501"/>
    </row>
    <row r="502" spans="2:33" s="77" customFormat="1" x14ac:dyDescent="0.3">
      <c r="B502" s="150"/>
      <c r="C502" s="160"/>
      <c r="E502"/>
      <c r="F502"/>
      <c r="G502"/>
      <c r="H502"/>
      <c r="I502"/>
      <c r="J502"/>
      <c r="K502"/>
      <c r="L502"/>
      <c r="M502"/>
      <c r="N502"/>
      <c r="O502"/>
      <c r="P502"/>
      <c r="Q502"/>
      <c r="R502"/>
      <c r="S502"/>
      <c r="T502"/>
      <c r="U502"/>
      <c r="V502"/>
      <c r="W502"/>
      <c r="X502"/>
      <c r="Y502"/>
      <c r="Z502"/>
      <c r="AA502"/>
      <c r="AB502"/>
      <c r="AC502"/>
      <c r="AD502"/>
      <c r="AE502"/>
      <c r="AF502"/>
      <c r="AG502"/>
    </row>
    <row r="503" spans="2:33" s="77" customFormat="1" x14ac:dyDescent="0.3">
      <c r="B503" s="150"/>
      <c r="C503" s="160"/>
      <c r="E503"/>
      <c r="F503"/>
      <c r="G503"/>
      <c r="H503"/>
      <c r="I503"/>
      <c r="J503"/>
      <c r="K503"/>
      <c r="L503"/>
      <c r="M503"/>
      <c r="N503"/>
      <c r="O503"/>
      <c r="P503"/>
      <c r="Q503"/>
      <c r="R503"/>
      <c r="S503"/>
      <c r="T503"/>
      <c r="U503"/>
      <c r="V503"/>
      <c r="W503"/>
      <c r="X503"/>
      <c r="Y503"/>
      <c r="Z503"/>
      <c r="AA503"/>
      <c r="AB503"/>
      <c r="AC503"/>
      <c r="AD503"/>
      <c r="AE503"/>
      <c r="AF503"/>
      <c r="AG503"/>
    </row>
    <row r="504" spans="2:33" s="77" customFormat="1" x14ac:dyDescent="0.3">
      <c r="B504" s="150"/>
      <c r="C504" s="160"/>
      <c r="E504"/>
      <c r="F504"/>
      <c r="G504"/>
      <c r="H504"/>
      <c r="I504"/>
      <c r="J504"/>
      <c r="K504"/>
      <c r="L504"/>
      <c r="M504"/>
      <c r="N504"/>
      <c r="O504"/>
      <c r="P504"/>
      <c r="Q504"/>
      <c r="R504"/>
      <c r="S504"/>
      <c r="T504"/>
      <c r="U504"/>
      <c r="V504"/>
      <c r="W504"/>
      <c r="X504"/>
      <c r="Y504"/>
      <c r="Z504"/>
      <c r="AA504"/>
      <c r="AB504"/>
      <c r="AC504"/>
      <c r="AD504"/>
      <c r="AE504"/>
      <c r="AF504"/>
      <c r="AG504"/>
    </row>
    <row r="505" spans="2:33" s="77" customFormat="1" x14ac:dyDescent="0.3">
      <c r="B505" s="150"/>
      <c r="C505" s="160"/>
      <c r="E505"/>
      <c r="F505"/>
      <c r="G505"/>
      <c r="H505"/>
      <c r="I505"/>
      <c r="J505"/>
      <c r="K505"/>
      <c r="L505"/>
      <c r="M505"/>
      <c r="N505"/>
      <c r="O505"/>
      <c r="P505"/>
      <c r="Q505"/>
      <c r="R505"/>
      <c r="S505"/>
      <c r="T505"/>
      <c r="U505"/>
      <c r="V505"/>
      <c r="W505"/>
      <c r="X505"/>
      <c r="Y505"/>
      <c r="Z505"/>
      <c r="AA505"/>
      <c r="AB505"/>
      <c r="AC505"/>
      <c r="AD505"/>
      <c r="AE505"/>
      <c r="AF505"/>
      <c r="AG505"/>
    </row>
    <row r="506" spans="2:33" s="77" customFormat="1" x14ac:dyDescent="0.3">
      <c r="B506" s="150"/>
      <c r="C506" s="160"/>
      <c r="E506"/>
      <c r="F506"/>
      <c r="G506"/>
      <c r="H506"/>
      <c r="I506"/>
      <c r="J506"/>
      <c r="K506"/>
      <c r="L506"/>
      <c r="M506"/>
      <c r="N506"/>
      <c r="O506"/>
      <c r="P506"/>
      <c r="Q506"/>
      <c r="R506"/>
      <c r="S506"/>
      <c r="T506"/>
      <c r="U506"/>
      <c r="V506"/>
      <c r="W506"/>
      <c r="X506"/>
      <c r="Y506"/>
      <c r="Z506"/>
      <c r="AA506"/>
      <c r="AB506"/>
      <c r="AC506"/>
      <c r="AD506"/>
      <c r="AE506"/>
      <c r="AF506"/>
      <c r="AG506"/>
    </row>
    <row r="507" spans="2:33" s="77" customFormat="1" x14ac:dyDescent="0.3">
      <c r="B507" s="150"/>
      <c r="C507" s="160"/>
      <c r="E507"/>
      <c r="F507"/>
      <c r="G507"/>
      <c r="H507"/>
      <c r="I507"/>
      <c r="J507"/>
      <c r="K507"/>
      <c r="L507"/>
      <c r="M507"/>
      <c r="N507"/>
      <c r="O507"/>
      <c r="P507"/>
      <c r="Q507"/>
      <c r="R507"/>
      <c r="S507"/>
      <c r="T507"/>
      <c r="U507"/>
      <c r="V507"/>
      <c r="W507"/>
      <c r="X507"/>
      <c r="Y507"/>
      <c r="Z507"/>
      <c r="AA507"/>
      <c r="AB507"/>
      <c r="AC507"/>
      <c r="AD507"/>
      <c r="AE507"/>
      <c r="AF507"/>
      <c r="AG507"/>
    </row>
    <row r="508" spans="2:33" s="77" customFormat="1" x14ac:dyDescent="0.3">
      <c r="B508" s="150"/>
      <c r="C508" s="160"/>
      <c r="E508"/>
      <c r="F508"/>
      <c r="G508"/>
      <c r="H508"/>
      <c r="I508"/>
      <c r="J508"/>
      <c r="K508"/>
      <c r="L508"/>
      <c r="M508"/>
      <c r="N508"/>
      <c r="O508"/>
      <c r="P508"/>
      <c r="Q508"/>
      <c r="R508"/>
      <c r="S508"/>
      <c r="T508"/>
      <c r="U508"/>
      <c r="V508"/>
      <c r="W508"/>
      <c r="X508"/>
      <c r="Y508"/>
      <c r="Z508"/>
      <c r="AA508"/>
      <c r="AB508"/>
      <c r="AC508"/>
      <c r="AD508"/>
      <c r="AE508"/>
      <c r="AF508"/>
      <c r="AG508"/>
    </row>
    <row r="509" spans="2:33" s="77" customFormat="1" x14ac:dyDescent="0.3">
      <c r="B509" s="150"/>
      <c r="C509" s="160"/>
      <c r="E509"/>
      <c r="F509"/>
      <c r="G509"/>
      <c r="H509"/>
      <c r="I509"/>
      <c r="J509"/>
      <c r="K509"/>
      <c r="L509"/>
      <c r="M509"/>
      <c r="N509"/>
      <c r="O509"/>
      <c r="P509"/>
      <c r="Q509"/>
      <c r="R509"/>
      <c r="S509"/>
      <c r="T509"/>
      <c r="U509"/>
      <c r="V509"/>
      <c r="W509"/>
      <c r="X509"/>
      <c r="Y509"/>
      <c r="Z509"/>
      <c r="AA509"/>
      <c r="AB509"/>
      <c r="AC509"/>
      <c r="AD509"/>
      <c r="AE509"/>
      <c r="AF509"/>
      <c r="AG509"/>
    </row>
    <row r="510" spans="2:33" s="77" customFormat="1" x14ac:dyDescent="0.3">
      <c r="B510" s="150"/>
      <c r="C510" s="160"/>
      <c r="E510"/>
      <c r="F510"/>
      <c r="G510"/>
      <c r="H510"/>
      <c r="I510"/>
      <c r="J510"/>
      <c r="K510"/>
      <c r="L510"/>
      <c r="M510"/>
      <c r="N510"/>
      <c r="O510"/>
      <c r="P510"/>
      <c r="Q510"/>
      <c r="R510"/>
      <c r="S510"/>
      <c r="T510"/>
      <c r="U510"/>
      <c r="V510"/>
      <c r="W510"/>
      <c r="X510"/>
      <c r="Y510"/>
      <c r="Z510"/>
      <c r="AA510"/>
      <c r="AB510"/>
      <c r="AC510"/>
      <c r="AD510"/>
      <c r="AE510"/>
      <c r="AF510"/>
      <c r="AG510"/>
    </row>
    <row r="511" spans="2:33" s="77" customFormat="1" x14ac:dyDescent="0.3">
      <c r="B511" s="150"/>
      <c r="C511" s="160"/>
      <c r="E511"/>
      <c r="F511"/>
      <c r="G511"/>
      <c r="H511"/>
      <c r="I511"/>
      <c r="J511"/>
      <c r="K511"/>
      <c r="L511"/>
      <c r="M511"/>
      <c r="N511"/>
      <c r="O511"/>
      <c r="P511"/>
      <c r="Q511"/>
      <c r="R511"/>
      <c r="S511"/>
      <c r="T511"/>
      <c r="U511"/>
      <c r="V511"/>
      <c r="W511"/>
      <c r="X511"/>
      <c r="Y511"/>
      <c r="Z511"/>
      <c r="AA511"/>
      <c r="AB511"/>
      <c r="AC511"/>
      <c r="AD511"/>
      <c r="AE511"/>
      <c r="AF511"/>
      <c r="AG511"/>
    </row>
    <row r="512" spans="2:33" s="77" customFormat="1" x14ac:dyDescent="0.3">
      <c r="B512" s="150"/>
      <c r="C512" s="160"/>
      <c r="E512"/>
      <c r="F512"/>
      <c r="G512"/>
      <c r="H512"/>
      <c r="I512"/>
      <c r="J512"/>
      <c r="K512"/>
      <c r="L512"/>
      <c r="M512"/>
      <c r="N512"/>
      <c r="O512"/>
      <c r="P512"/>
      <c r="Q512"/>
      <c r="R512"/>
      <c r="S512"/>
      <c r="T512"/>
      <c r="U512"/>
      <c r="V512"/>
      <c r="W512"/>
      <c r="X512"/>
      <c r="Y512"/>
      <c r="Z512"/>
      <c r="AA512"/>
      <c r="AB512"/>
      <c r="AC512"/>
      <c r="AD512"/>
      <c r="AE512"/>
      <c r="AF512"/>
      <c r="AG512"/>
    </row>
    <row r="513" spans="2:33" s="77" customFormat="1" x14ac:dyDescent="0.3">
      <c r="B513" s="150"/>
      <c r="C513" s="160"/>
      <c r="E513"/>
      <c r="F513"/>
      <c r="G513"/>
      <c r="H513"/>
      <c r="I513"/>
      <c r="J513"/>
      <c r="K513"/>
      <c r="L513"/>
      <c r="M513"/>
      <c r="N513"/>
      <c r="O513"/>
      <c r="P513"/>
      <c r="Q513"/>
      <c r="R513"/>
      <c r="S513"/>
      <c r="T513"/>
      <c r="U513"/>
      <c r="V513"/>
      <c r="W513"/>
      <c r="X513"/>
      <c r="Y513"/>
      <c r="Z513"/>
      <c r="AA513"/>
      <c r="AB513"/>
      <c r="AC513"/>
      <c r="AD513"/>
      <c r="AE513"/>
      <c r="AF513"/>
      <c r="AG513"/>
    </row>
    <row r="514" spans="2:33" s="77" customFormat="1" x14ac:dyDescent="0.3">
      <c r="B514" s="150"/>
      <c r="C514" s="160"/>
      <c r="E514"/>
      <c r="F514"/>
      <c r="G514"/>
      <c r="H514"/>
      <c r="I514"/>
      <c r="J514"/>
      <c r="K514"/>
      <c r="L514"/>
      <c r="M514"/>
      <c r="N514"/>
      <c r="O514"/>
      <c r="P514"/>
      <c r="Q514"/>
      <c r="R514"/>
      <c r="S514"/>
      <c r="T514"/>
      <c r="U514"/>
      <c r="V514"/>
      <c r="W514"/>
      <c r="X514"/>
      <c r="Y514"/>
      <c r="Z514"/>
      <c r="AA514"/>
      <c r="AB514"/>
      <c r="AC514"/>
      <c r="AD514"/>
      <c r="AE514"/>
      <c r="AF514"/>
      <c r="AG514"/>
    </row>
    <row r="515" spans="2:33" s="77" customFormat="1" x14ac:dyDescent="0.3">
      <c r="B515" s="150"/>
      <c r="C515" s="160"/>
      <c r="E515"/>
      <c r="F515"/>
      <c r="G515"/>
      <c r="H515"/>
      <c r="I515"/>
      <c r="J515"/>
      <c r="K515"/>
      <c r="L515"/>
      <c r="M515"/>
      <c r="N515"/>
      <c r="O515"/>
      <c r="P515"/>
      <c r="Q515"/>
      <c r="R515"/>
      <c r="S515"/>
      <c r="T515"/>
      <c r="U515"/>
      <c r="V515"/>
      <c r="W515"/>
      <c r="X515"/>
      <c r="Y515"/>
      <c r="Z515"/>
      <c r="AA515"/>
      <c r="AB515"/>
      <c r="AC515"/>
      <c r="AD515"/>
      <c r="AE515"/>
      <c r="AF515"/>
      <c r="AG515"/>
    </row>
    <row r="516" spans="2:33" s="77" customFormat="1" x14ac:dyDescent="0.3">
      <c r="B516" s="150"/>
      <c r="C516" s="160"/>
      <c r="E516"/>
      <c r="F516"/>
      <c r="G516"/>
      <c r="H516"/>
      <c r="I516"/>
      <c r="J516"/>
      <c r="K516"/>
      <c r="L516"/>
      <c r="M516"/>
      <c r="N516"/>
      <c r="O516"/>
      <c r="P516"/>
      <c r="Q516"/>
      <c r="R516"/>
      <c r="S516"/>
      <c r="T516"/>
      <c r="U516"/>
      <c r="V516"/>
      <c r="W516"/>
      <c r="X516"/>
      <c r="Y516"/>
      <c r="Z516"/>
      <c r="AA516"/>
      <c r="AB516"/>
      <c r="AC516"/>
      <c r="AD516"/>
      <c r="AE516"/>
      <c r="AF516"/>
      <c r="AG516"/>
    </row>
    <row r="517" spans="2:33" s="77" customFormat="1" x14ac:dyDescent="0.3">
      <c r="B517" s="150"/>
      <c r="C517" s="160"/>
      <c r="E517"/>
      <c r="F517"/>
      <c r="G517"/>
      <c r="H517"/>
      <c r="I517"/>
      <c r="J517"/>
      <c r="K517"/>
      <c r="L517"/>
      <c r="M517"/>
      <c r="N517"/>
      <c r="O517"/>
      <c r="P517"/>
      <c r="Q517"/>
      <c r="R517"/>
      <c r="S517"/>
      <c r="T517"/>
      <c r="U517"/>
      <c r="V517"/>
      <c r="W517"/>
      <c r="X517"/>
      <c r="Y517"/>
      <c r="Z517"/>
      <c r="AA517"/>
      <c r="AB517"/>
      <c r="AC517"/>
      <c r="AD517"/>
      <c r="AE517"/>
      <c r="AF517"/>
      <c r="AG517"/>
    </row>
    <row r="518" spans="2:33" s="77" customFormat="1" x14ac:dyDescent="0.3">
      <c r="B518" s="150"/>
      <c r="C518" s="160"/>
      <c r="E518"/>
      <c r="F518"/>
      <c r="G518"/>
      <c r="H518"/>
      <c r="I518"/>
      <c r="J518"/>
      <c r="K518"/>
      <c r="L518"/>
      <c r="M518"/>
      <c r="N518"/>
      <c r="O518"/>
      <c r="P518"/>
      <c r="Q518"/>
      <c r="R518"/>
      <c r="S518"/>
      <c r="T518"/>
      <c r="U518"/>
      <c r="V518"/>
      <c r="W518"/>
      <c r="X518"/>
      <c r="Y518"/>
      <c r="Z518"/>
      <c r="AA518"/>
      <c r="AB518"/>
      <c r="AC518"/>
      <c r="AD518"/>
      <c r="AE518"/>
      <c r="AF518"/>
      <c r="AG518"/>
    </row>
    <row r="519" spans="2:33" s="77" customFormat="1" x14ac:dyDescent="0.3">
      <c r="B519" s="150"/>
      <c r="C519" s="160"/>
      <c r="E519"/>
      <c r="F519"/>
      <c r="G519"/>
      <c r="H519"/>
      <c r="I519"/>
      <c r="J519"/>
      <c r="K519"/>
      <c r="L519"/>
      <c r="M519"/>
      <c r="N519"/>
      <c r="O519"/>
      <c r="P519"/>
      <c r="Q519"/>
      <c r="R519"/>
      <c r="S519"/>
      <c r="T519"/>
      <c r="U519"/>
      <c r="V519"/>
      <c r="W519"/>
      <c r="X519"/>
      <c r="Y519"/>
      <c r="Z519"/>
      <c r="AA519"/>
      <c r="AB519"/>
      <c r="AC519"/>
      <c r="AD519"/>
      <c r="AE519"/>
      <c r="AF519"/>
      <c r="AG519"/>
    </row>
    <row r="520" spans="2:33" s="77" customFormat="1" x14ac:dyDescent="0.3">
      <c r="B520" s="150"/>
      <c r="C520" s="160"/>
      <c r="E520"/>
      <c r="F520"/>
      <c r="G520"/>
      <c r="H520"/>
      <c r="I520"/>
      <c r="J520"/>
      <c r="K520"/>
      <c r="L520"/>
      <c r="M520"/>
      <c r="N520"/>
      <c r="O520"/>
      <c r="P520"/>
      <c r="Q520"/>
      <c r="R520"/>
      <c r="S520"/>
      <c r="T520"/>
      <c r="U520"/>
      <c r="V520"/>
      <c r="W520"/>
      <c r="X520"/>
      <c r="Y520"/>
      <c r="Z520"/>
      <c r="AA520"/>
      <c r="AB520"/>
      <c r="AC520"/>
      <c r="AD520"/>
      <c r="AE520"/>
      <c r="AF520"/>
      <c r="AG520"/>
    </row>
    <row r="521" spans="2:33" s="77" customFormat="1" x14ac:dyDescent="0.3">
      <c r="B521" s="150"/>
      <c r="C521" s="160"/>
      <c r="E521"/>
      <c r="F521"/>
      <c r="G521"/>
      <c r="H521"/>
      <c r="I521"/>
      <c r="J521"/>
      <c r="K521"/>
      <c r="L521"/>
      <c r="M521"/>
      <c r="N521"/>
      <c r="O521"/>
      <c r="P521"/>
      <c r="Q521"/>
      <c r="R521"/>
      <c r="S521"/>
      <c r="T521"/>
      <c r="U521"/>
      <c r="V521"/>
      <c r="W521"/>
      <c r="X521"/>
      <c r="Y521"/>
      <c r="Z521"/>
      <c r="AA521"/>
      <c r="AB521"/>
      <c r="AC521"/>
      <c r="AD521"/>
      <c r="AE521"/>
      <c r="AF521"/>
      <c r="AG521"/>
    </row>
    <row r="522" spans="2:33" s="77" customFormat="1" x14ac:dyDescent="0.3">
      <c r="B522" s="150"/>
      <c r="C522" s="160"/>
      <c r="E522"/>
      <c r="F522"/>
      <c r="G522"/>
      <c r="H522"/>
      <c r="I522"/>
      <c r="J522"/>
      <c r="K522"/>
      <c r="L522"/>
      <c r="M522"/>
      <c r="N522"/>
      <c r="O522"/>
      <c r="P522"/>
      <c r="Q522"/>
      <c r="R522"/>
      <c r="S522"/>
      <c r="T522"/>
      <c r="U522"/>
      <c r="V522"/>
      <c r="W522"/>
      <c r="X522"/>
      <c r="Y522"/>
      <c r="Z522"/>
      <c r="AA522"/>
      <c r="AB522"/>
      <c r="AC522"/>
      <c r="AD522"/>
      <c r="AE522"/>
      <c r="AF522"/>
      <c r="AG522"/>
    </row>
    <row r="523" spans="2:33" s="77" customFormat="1" x14ac:dyDescent="0.3">
      <c r="B523" s="150"/>
      <c r="C523" s="160"/>
      <c r="E523"/>
      <c r="F523"/>
      <c r="G523"/>
      <c r="H523"/>
      <c r="I523"/>
      <c r="J523"/>
      <c r="K523"/>
      <c r="L523"/>
      <c r="M523"/>
      <c r="N523"/>
      <c r="O523"/>
      <c r="P523"/>
      <c r="Q523"/>
      <c r="R523"/>
      <c r="S523"/>
      <c r="T523"/>
      <c r="U523"/>
      <c r="V523"/>
      <c r="W523"/>
      <c r="X523"/>
      <c r="Y523"/>
      <c r="Z523"/>
      <c r="AA523"/>
      <c r="AB523"/>
      <c r="AC523"/>
      <c r="AD523"/>
      <c r="AE523"/>
      <c r="AF523"/>
      <c r="AG523"/>
    </row>
    <row r="524" spans="2:33" s="77" customFormat="1" x14ac:dyDescent="0.3">
      <c r="B524" s="150"/>
      <c r="C524" s="160"/>
      <c r="E524"/>
      <c r="F524"/>
      <c r="G524"/>
      <c r="H524"/>
      <c r="I524"/>
      <c r="J524"/>
      <c r="K524"/>
      <c r="L524"/>
      <c r="M524"/>
      <c r="N524"/>
      <c r="O524"/>
      <c r="P524"/>
      <c r="Q524"/>
      <c r="R524"/>
      <c r="S524"/>
      <c r="T524"/>
      <c r="U524"/>
      <c r="V524"/>
      <c r="W524"/>
      <c r="X524"/>
      <c r="Y524"/>
      <c r="Z524"/>
      <c r="AA524"/>
      <c r="AB524"/>
      <c r="AC524"/>
      <c r="AD524"/>
      <c r="AE524"/>
      <c r="AF524"/>
      <c r="AG524"/>
    </row>
    <row r="525" spans="2:33" s="77" customFormat="1" x14ac:dyDescent="0.3">
      <c r="B525" s="150"/>
      <c r="C525" s="160"/>
      <c r="E525"/>
      <c r="F525"/>
      <c r="G525"/>
      <c r="H525"/>
      <c r="I525"/>
      <c r="J525"/>
      <c r="K525"/>
      <c r="L525"/>
      <c r="M525"/>
      <c r="N525"/>
      <c r="O525"/>
      <c r="P525"/>
      <c r="Q525"/>
      <c r="R525"/>
      <c r="S525"/>
      <c r="T525"/>
      <c r="U525"/>
      <c r="V525"/>
      <c r="W525"/>
      <c r="X525"/>
      <c r="Y525"/>
      <c r="Z525"/>
      <c r="AA525"/>
      <c r="AB525"/>
      <c r="AC525"/>
      <c r="AD525"/>
      <c r="AE525"/>
      <c r="AF525"/>
      <c r="AG525"/>
    </row>
    <row r="526" spans="2:33" s="77" customFormat="1" x14ac:dyDescent="0.3">
      <c r="B526" s="150"/>
      <c r="C526" s="160"/>
      <c r="E526"/>
      <c r="F526"/>
      <c r="G526"/>
      <c r="H526"/>
      <c r="I526"/>
      <c r="J526"/>
      <c r="K526"/>
      <c r="L526"/>
      <c r="M526"/>
      <c r="N526"/>
      <c r="O526"/>
      <c r="P526"/>
      <c r="Q526"/>
      <c r="R526"/>
      <c r="S526"/>
      <c r="T526"/>
      <c r="U526"/>
      <c r="V526"/>
      <c r="W526"/>
      <c r="X526"/>
      <c r="Y526"/>
      <c r="Z526"/>
      <c r="AA526"/>
      <c r="AB526"/>
      <c r="AC526"/>
      <c r="AD526"/>
      <c r="AE526"/>
      <c r="AF526"/>
      <c r="AG526"/>
    </row>
    <row r="527" spans="2:33" s="77" customFormat="1" x14ac:dyDescent="0.3">
      <c r="B527" s="150"/>
      <c r="C527" s="160"/>
      <c r="E527"/>
      <c r="F527"/>
      <c r="G527"/>
      <c r="H527"/>
      <c r="I527"/>
      <c r="J527"/>
      <c r="K527"/>
      <c r="L527"/>
      <c r="M527"/>
      <c r="N527"/>
      <c r="O527"/>
      <c r="P527"/>
      <c r="Q527"/>
      <c r="R527"/>
      <c r="S527"/>
      <c r="T527"/>
      <c r="U527"/>
      <c r="V527"/>
      <c r="W527"/>
      <c r="X527"/>
      <c r="Y527"/>
      <c r="Z527"/>
      <c r="AA527"/>
      <c r="AB527"/>
      <c r="AC527"/>
      <c r="AD527"/>
      <c r="AE527"/>
      <c r="AF527"/>
      <c r="AG527"/>
    </row>
    <row r="528" spans="2:33" s="77" customFormat="1" x14ac:dyDescent="0.3">
      <c r="B528" s="150"/>
      <c r="C528" s="160"/>
      <c r="E528"/>
      <c r="F528"/>
      <c r="G528"/>
      <c r="H528"/>
      <c r="I528"/>
      <c r="J528"/>
      <c r="K528"/>
      <c r="L528"/>
      <c r="M528"/>
      <c r="N528"/>
      <c r="O528"/>
      <c r="P528"/>
      <c r="Q528"/>
      <c r="R528"/>
      <c r="S528"/>
      <c r="T528"/>
      <c r="U528"/>
      <c r="V528"/>
      <c r="W528"/>
      <c r="X528"/>
      <c r="Y528"/>
      <c r="Z528"/>
      <c r="AA528"/>
      <c r="AB528"/>
      <c r="AC528"/>
      <c r="AD528"/>
      <c r="AE528"/>
      <c r="AF528"/>
      <c r="AG528"/>
    </row>
    <row r="529" spans="2:33" s="77" customFormat="1" x14ac:dyDescent="0.3">
      <c r="B529" s="150"/>
      <c r="C529" s="160"/>
      <c r="E529"/>
      <c r="F529"/>
      <c r="G529"/>
      <c r="H529"/>
      <c r="I529"/>
      <c r="J529"/>
      <c r="K529"/>
      <c r="L529"/>
      <c r="M529"/>
      <c r="N529"/>
      <c r="O529"/>
      <c r="P529"/>
      <c r="Q529"/>
      <c r="R529"/>
      <c r="S529"/>
      <c r="T529"/>
      <c r="U529"/>
      <c r="V529"/>
      <c r="W529"/>
      <c r="X529"/>
      <c r="Y529"/>
      <c r="Z529"/>
      <c r="AA529"/>
      <c r="AB529"/>
      <c r="AC529"/>
      <c r="AD529"/>
      <c r="AE529"/>
      <c r="AF529"/>
      <c r="AG529"/>
    </row>
    <row r="530" spans="2:33" s="77" customFormat="1" x14ac:dyDescent="0.3">
      <c r="B530" s="150"/>
      <c r="C530" s="160"/>
      <c r="E530"/>
      <c r="F530"/>
      <c r="G530"/>
      <c r="H530"/>
      <c r="I530"/>
      <c r="J530"/>
      <c r="K530"/>
      <c r="L530"/>
      <c r="M530"/>
      <c r="N530"/>
      <c r="O530"/>
      <c r="P530"/>
      <c r="Q530"/>
      <c r="R530"/>
      <c r="S530"/>
      <c r="T530"/>
      <c r="U530"/>
      <c r="V530"/>
      <c r="W530"/>
      <c r="X530"/>
      <c r="Y530"/>
      <c r="Z530"/>
      <c r="AA530"/>
      <c r="AB530"/>
      <c r="AC530"/>
      <c r="AD530"/>
      <c r="AE530"/>
      <c r="AF530"/>
      <c r="AG530"/>
    </row>
    <row r="531" spans="2:33" s="77" customFormat="1" x14ac:dyDescent="0.3">
      <c r="B531" s="150"/>
      <c r="C531" s="160"/>
      <c r="E531"/>
      <c r="F531"/>
      <c r="G531"/>
      <c r="H531"/>
      <c r="I531"/>
      <c r="J531"/>
      <c r="K531"/>
      <c r="L531"/>
      <c r="M531"/>
      <c r="N531"/>
      <c r="O531"/>
      <c r="P531"/>
      <c r="Q531"/>
      <c r="R531"/>
      <c r="S531"/>
      <c r="T531"/>
      <c r="U531"/>
      <c r="V531"/>
      <c r="W531"/>
      <c r="X531"/>
      <c r="Y531"/>
      <c r="Z531"/>
      <c r="AA531"/>
      <c r="AB531"/>
      <c r="AC531"/>
      <c r="AD531"/>
      <c r="AE531"/>
      <c r="AF531"/>
      <c r="AG531"/>
    </row>
    <row r="532" spans="2:33" s="77" customFormat="1" x14ac:dyDescent="0.3">
      <c r="B532" s="150"/>
      <c r="C532" s="160"/>
      <c r="E532"/>
      <c r="F532"/>
      <c r="G532"/>
      <c r="H532"/>
      <c r="I532"/>
      <c r="J532"/>
      <c r="K532"/>
      <c r="L532"/>
      <c r="M532"/>
      <c r="N532"/>
      <c r="O532"/>
      <c r="P532"/>
      <c r="Q532"/>
      <c r="R532"/>
      <c r="S532"/>
      <c r="T532"/>
      <c r="U532"/>
      <c r="V532"/>
      <c r="W532"/>
      <c r="X532"/>
      <c r="Y532"/>
      <c r="Z532"/>
      <c r="AA532"/>
      <c r="AB532"/>
      <c r="AC532"/>
      <c r="AD532"/>
      <c r="AE532"/>
      <c r="AF532"/>
      <c r="AG532"/>
    </row>
    <row r="533" spans="2:33" s="77" customFormat="1" x14ac:dyDescent="0.3">
      <c r="B533" s="150"/>
      <c r="C533" s="160"/>
      <c r="E533"/>
      <c r="F533"/>
      <c r="G533"/>
      <c r="H533"/>
      <c r="I533"/>
      <c r="J533"/>
      <c r="K533"/>
      <c r="L533"/>
      <c r="M533"/>
      <c r="N533"/>
      <c r="O533"/>
      <c r="P533"/>
      <c r="Q533"/>
      <c r="R533"/>
      <c r="S533"/>
      <c r="T533"/>
      <c r="U533"/>
      <c r="V533"/>
      <c r="W533"/>
      <c r="X533"/>
      <c r="Y533"/>
      <c r="Z533"/>
      <c r="AA533"/>
      <c r="AB533"/>
      <c r="AC533"/>
      <c r="AD533"/>
      <c r="AE533"/>
      <c r="AF533"/>
      <c r="AG533"/>
    </row>
    <row r="534" spans="2:33" s="77" customFormat="1" x14ac:dyDescent="0.3">
      <c r="B534" s="150"/>
      <c r="C534" s="160"/>
      <c r="E534"/>
      <c r="F534"/>
      <c r="G534"/>
      <c r="H534"/>
      <c r="I534"/>
      <c r="J534"/>
      <c r="K534"/>
      <c r="L534"/>
      <c r="M534"/>
      <c r="N534"/>
      <c r="O534"/>
      <c r="P534"/>
      <c r="Q534"/>
      <c r="R534"/>
      <c r="S534"/>
      <c r="T534"/>
      <c r="U534"/>
      <c r="V534"/>
      <c r="W534"/>
      <c r="X534"/>
      <c r="Y534"/>
      <c r="Z534"/>
      <c r="AA534"/>
      <c r="AB534"/>
      <c r="AC534"/>
      <c r="AD534"/>
      <c r="AE534"/>
      <c r="AF534"/>
      <c r="AG534"/>
    </row>
    <row r="535" spans="2:33" s="77" customFormat="1" x14ac:dyDescent="0.3">
      <c r="B535" s="150"/>
      <c r="C535" s="160"/>
      <c r="E535"/>
      <c r="F535"/>
      <c r="G535"/>
      <c r="H535"/>
      <c r="I535"/>
      <c r="J535"/>
      <c r="K535"/>
      <c r="L535"/>
      <c r="M535"/>
      <c r="N535"/>
      <c r="O535"/>
      <c r="P535"/>
      <c r="Q535"/>
      <c r="R535"/>
      <c r="S535"/>
      <c r="T535"/>
      <c r="U535"/>
      <c r="V535"/>
      <c r="W535"/>
      <c r="X535"/>
      <c r="Y535"/>
      <c r="Z535"/>
      <c r="AA535"/>
      <c r="AB535"/>
      <c r="AC535"/>
      <c r="AD535"/>
      <c r="AE535"/>
      <c r="AF535"/>
      <c r="AG535"/>
    </row>
    <row r="536" spans="2:33" s="77" customFormat="1" x14ac:dyDescent="0.3">
      <c r="B536" s="150"/>
      <c r="C536" s="160"/>
      <c r="E536"/>
      <c r="F536"/>
      <c r="G536"/>
      <c r="H536"/>
      <c r="I536"/>
      <c r="J536"/>
      <c r="K536"/>
      <c r="L536"/>
      <c r="M536"/>
      <c r="N536"/>
      <c r="O536"/>
      <c r="P536"/>
      <c r="Q536"/>
      <c r="R536"/>
      <c r="S536"/>
      <c r="T536"/>
      <c r="U536"/>
      <c r="V536"/>
      <c r="W536"/>
      <c r="X536"/>
      <c r="Y536"/>
      <c r="Z536"/>
      <c r="AA536"/>
      <c r="AB536"/>
      <c r="AC536"/>
      <c r="AD536"/>
      <c r="AE536"/>
      <c r="AF536"/>
      <c r="AG536"/>
    </row>
    <row r="537" spans="2:33" s="77" customFormat="1" x14ac:dyDescent="0.3">
      <c r="B537" s="150"/>
      <c r="C537" s="160"/>
      <c r="E537"/>
      <c r="F537"/>
      <c r="G537"/>
      <c r="H537"/>
      <c r="I537"/>
      <c r="J537"/>
      <c r="K537"/>
      <c r="L537"/>
      <c r="M537"/>
      <c r="N537"/>
      <c r="O537"/>
      <c r="P537"/>
      <c r="Q537"/>
      <c r="R537"/>
      <c r="S537"/>
      <c r="T537"/>
      <c r="U537"/>
      <c r="V537"/>
      <c r="W537"/>
      <c r="X537"/>
      <c r="Y537"/>
      <c r="Z537"/>
      <c r="AA537"/>
      <c r="AB537"/>
      <c r="AC537"/>
      <c r="AD537"/>
      <c r="AE537"/>
      <c r="AF537"/>
      <c r="AG537"/>
    </row>
    <row r="538" spans="2:33" s="77" customFormat="1" x14ac:dyDescent="0.3">
      <c r="B538" s="150"/>
      <c r="C538" s="160"/>
      <c r="E538"/>
      <c r="F538"/>
      <c r="G538"/>
      <c r="H538"/>
      <c r="I538"/>
      <c r="J538"/>
      <c r="K538"/>
      <c r="L538"/>
      <c r="M538"/>
      <c r="N538"/>
      <c r="O538"/>
      <c r="P538"/>
      <c r="Q538"/>
      <c r="R538"/>
      <c r="S538"/>
      <c r="T538"/>
      <c r="U538"/>
      <c r="V538"/>
      <c r="W538"/>
      <c r="X538"/>
      <c r="Y538"/>
      <c r="Z538"/>
      <c r="AA538"/>
      <c r="AB538"/>
      <c r="AC538"/>
      <c r="AD538"/>
      <c r="AE538"/>
      <c r="AF538"/>
      <c r="AG538"/>
    </row>
    <row r="539" spans="2:33" s="77" customFormat="1" x14ac:dyDescent="0.3">
      <c r="B539" s="150"/>
      <c r="C539" s="160"/>
      <c r="E539"/>
      <c r="F539"/>
      <c r="G539"/>
      <c r="H539"/>
      <c r="I539"/>
      <c r="J539"/>
      <c r="K539"/>
      <c r="L539"/>
      <c r="M539"/>
      <c r="N539"/>
      <c r="O539"/>
      <c r="P539"/>
      <c r="Q539"/>
      <c r="R539"/>
      <c r="S539"/>
      <c r="T539"/>
      <c r="U539"/>
      <c r="V539"/>
      <c r="W539"/>
      <c r="X539"/>
      <c r="Y539"/>
      <c r="Z539"/>
      <c r="AA539"/>
      <c r="AB539"/>
      <c r="AC539"/>
      <c r="AD539"/>
      <c r="AE539"/>
      <c r="AF539"/>
      <c r="AG539"/>
    </row>
    <row r="540" spans="2:33" s="77" customFormat="1" x14ac:dyDescent="0.3">
      <c r="B540" s="150"/>
      <c r="C540" s="160"/>
      <c r="E540"/>
      <c r="F540"/>
      <c r="G540"/>
      <c r="H540"/>
      <c r="I540"/>
      <c r="J540"/>
      <c r="K540"/>
      <c r="L540"/>
      <c r="M540"/>
      <c r="N540"/>
      <c r="O540"/>
      <c r="P540"/>
      <c r="Q540"/>
      <c r="R540"/>
      <c r="S540"/>
      <c r="T540"/>
      <c r="U540"/>
      <c r="V540"/>
      <c r="W540"/>
      <c r="X540"/>
      <c r="Y540"/>
      <c r="Z540"/>
      <c r="AA540"/>
      <c r="AB540"/>
      <c r="AC540"/>
      <c r="AD540"/>
      <c r="AE540"/>
      <c r="AF540"/>
      <c r="AG540"/>
    </row>
    <row r="541" spans="2:33" s="77" customFormat="1" x14ac:dyDescent="0.3">
      <c r="B541" s="150"/>
      <c r="C541" s="160"/>
      <c r="E541"/>
      <c r="F541"/>
      <c r="G541"/>
      <c r="H541"/>
      <c r="I541"/>
      <c r="J541"/>
      <c r="K541"/>
      <c r="L541"/>
      <c r="M541"/>
      <c r="N541"/>
      <c r="O541"/>
      <c r="P541"/>
      <c r="Q541"/>
      <c r="R541"/>
      <c r="S541"/>
      <c r="T541"/>
      <c r="U541"/>
      <c r="V541"/>
      <c r="W541"/>
      <c r="X541"/>
      <c r="Y541"/>
      <c r="Z541"/>
      <c r="AA541"/>
      <c r="AB541"/>
      <c r="AC541"/>
      <c r="AD541"/>
      <c r="AE541"/>
      <c r="AF541"/>
      <c r="AG541"/>
    </row>
    <row r="542" spans="2:33" s="77" customFormat="1" x14ac:dyDescent="0.3">
      <c r="B542" s="150"/>
      <c r="C542" s="160"/>
      <c r="E542"/>
      <c r="F542"/>
      <c r="G542"/>
      <c r="H542"/>
      <c r="I542"/>
      <c r="J542"/>
      <c r="K542"/>
      <c r="L542"/>
      <c r="M542"/>
      <c r="N542"/>
      <c r="O542"/>
      <c r="P542"/>
      <c r="Q542"/>
      <c r="R542"/>
      <c r="S542"/>
      <c r="T542"/>
      <c r="U542"/>
      <c r="V542"/>
      <c r="W542"/>
      <c r="X542"/>
      <c r="Y542"/>
      <c r="Z542"/>
      <c r="AA542"/>
      <c r="AB542"/>
      <c r="AC542"/>
      <c r="AD542"/>
      <c r="AE542"/>
      <c r="AF542"/>
      <c r="AG542"/>
    </row>
    <row r="543" spans="2:33" s="77" customFormat="1" x14ac:dyDescent="0.3">
      <c r="B543" s="150"/>
      <c r="C543" s="160"/>
      <c r="E543"/>
      <c r="F543"/>
      <c r="G543"/>
      <c r="H543"/>
      <c r="I543"/>
      <c r="J543"/>
      <c r="K543"/>
      <c r="L543"/>
      <c r="M543"/>
      <c r="N543"/>
      <c r="O543"/>
      <c r="P543"/>
      <c r="Q543"/>
      <c r="R543"/>
      <c r="S543"/>
      <c r="T543"/>
      <c r="U543"/>
      <c r="V543"/>
      <c r="W543"/>
      <c r="X543"/>
      <c r="Y543"/>
      <c r="Z543"/>
      <c r="AA543"/>
      <c r="AB543"/>
      <c r="AC543"/>
      <c r="AD543"/>
      <c r="AE543"/>
      <c r="AF543"/>
      <c r="AG543"/>
    </row>
    <row r="544" spans="2:33" s="77" customFormat="1" x14ac:dyDescent="0.3">
      <c r="B544" s="150"/>
      <c r="C544" s="160"/>
      <c r="E544"/>
      <c r="F544"/>
      <c r="G544"/>
      <c r="H544"/>
      <c r="I544"/>
      <c r="J544"/>
      <c r="K544"/>
      <c r="L544"/>
      <c r="M544"/>
      <c r="N544"/>
      <c r="O544"/>
      <c r="P544"/>
      <c r="Q544"/>
      <c r="R544"/>
      <c r="S544"/>
      <c r="T544"/>
      <c r="U544"/>
      <c r="V544"/>
      <c r="W544"/>
      <c r="X544"/>
      <c r="Y544"/>
      <c r="Z544"/>
      <c r="AA544"/>
      <c r="AB544"/>
      <c r="AC544"/>
      <c r="AD544"/>
      <c r="AE544"/>
      <c r="AF544"/>
      <c r="AG544"/>
    </row>
    <row r="545" spans="2:33" s="77" customFormat="1" x14ac:dyDescent="0.3">
      <c r="B545" s="150"/>
      <c r="C545" s="160"/>
      <c r="E545"/>
      <c r="F545"/>
      <c r="G545"/>
      <c r="H545"/>
      <c r="I545"/>
      <c r="J545"/>
      <c r="K545"/>
      <c r="L545"/>
      <c r="M545"/>
      <c r="N545"/>
      <c r="O545"/>
      <c r="P545"/>
      <c r="Q545"/>
      <c r="R545"/>
      <c r="S545"/>
      <c r="T545"/>
      <c r="U545"/>
      <c r="V545"/>
      <c r="W545"/>
      <c r="X545"/>
      <c r="Y545"/>
      <c r="Z545"/>
      <c r="AA545"/>
      <c r="AB545"/>
      <c r="AC545"/>
      <c r="AD545"/>
      <c r="AE545"/>
      <c r="AF545"/>
      <c r="AG545"/>
    </row>
    <row r="546" spans="2:33" s="77" customFormat="1" x14ac:dyDescent="0.3">
      <c r="B546" s="150"/>
      <c r="C546" s="160"/>
      <c r="E546"/>
      <c r="F546"/>
      <c r="G546"/>
      <c r="H546"/>
      <c r="I546"/>
      <c r="J546"/>
      <c r="K546"/>
      <c r="L546"/>
      <c r="M546"/>
      <c r="N546"/>
      <c r="O546"/>
      <c r="P546"/>
      <c r="Q546"/>
      <c r="R546"/>
      <c r="S546"/>
      <c r="T546"/>
      <c r="U546"/>
      <c r="V546"/>
      <c r="W546"/>
      <c r="X546"/>
      <c r="Y546"/>
      <c r="Z546"/>
      <c r="AA546"/>
      <c r="AB546"/>
      <c r="AC546"/>
      <c r="AD546"/>
      <c r="AE546"/>
      <c r="AF546"/>
      <c r="AG546"/>
    </row>
    <row r="547" spans="2:33" s="77" customFormat="1" x14ac:dyDescent="0.3">
      <c r="B547" s="150"/>
      <c r="C547" s="160"/>
      <c r="E547"/>
      <c r="F547"/>
      <c r="G547"/>
      <c r="H547"/>
      <c r="I547"/>
      <c r="J547"/>
      <c r="K547"/>
      <c r="L547"/>
      <c r="M547"/>
      <c r="N547"/>
      <c r="O547"/>
      <c r="P547"/>
      <c r="Q547"/>
      <c r="R547"/>
      <c r="S547"/>
      <c r="T547"/>
      <c r="U547"/>
      <c r="V547"/>
      <c r="W547"/>
      <c r="X547"/>
      <c r="Y547"/>
      <c r="Z547"/>
      <c r="AA547"/>
      <c r="AB547"/>
      <c r="AC547"/>
      <c r="AD547"/>
      <c r="AE547"/>
      <c r="AF547"/>
      <c r="AG547"/>
    </row>
    <row r="548" spans="2:33" s="77" customFormat="1" x14ac:dyDescent="0.3">
      <c r="B548" s="150"/>
      <c r="C548" s="160"/>
      <c r="E548"/>
      <c r="F548"/>
      <c r="G548"/>
      <c r="H548"/>
      <c r="I548"/>
      <c r="J548"/>
      <c r="K548"/>
      <c r="L548"/>
      <c r="M548"/>
      <c r="N548"/>
      <c r="O548"/>
      <c r="P548"/>
      <c r="Q548"/>
      <c r="R548"/>
      <c r="S548"/>
      <c r="T548"/>
      <c r="U548"/>
      <c r="V548"/>
      <c r="W548"/>
      <c r="X548"/>
      <c r="Y548"/>
      <c r="Z548"/>
      <c r="AA548"/>
      <c r="AB548"/>
      <c r="AC548"/>
      <c r="AD548"/>
      <c r="AE548"/>
      <c r="AF548"/>
      <c r="AG548"/>
    </row>
    <row r="549" spans="2:33" s="77" customFormat="1" x14ac:dyDescent="0.3">
      <c r="B549" s="150"/>
      <c r="C549" s="160"/>
      <c r="E549"/>
      <c r="F549"/>
      <c r="G549"/>
      <c r="H549"/>
      <c r="I549"/>
      <c r="J549"/>
      <c r="K549"/>
      <c r="L549"/>
      <c r="M549"/>
      <c r="N549"/>
      <c r="O549"/>
      <c r="P549"/>
      <c r="Q549"/>
      <c r="R549"/>
      <c r="S549"/>
      <c r="T549"/>
      <c r="U549"/>
      <c r="V549"/>
      <c r="W549"/>
      <c r="X549"/>
      <c r="Y549"/>
      <c r="Z549"/>
      <c r="AA549"/>
      <c r="AB549"/>
      <c r="AC549"/>
      <c r="AD549"/>
      <c r="AE549"/>
      <c r="AF549"/>
      <c r="AG549"/>
    </row>
    <row r="550" spans="2:33" s="77" customFormat="1" x14ac:dyDescent="0.3">
      <c r="B550" s="150"/>
      <c r="C550" s="160"/>
      <c r="E550"/>
      <c r="F550"/>
      <c r="G550"/>
      <c r="H550"/>
      <c r="I550"/>
      <c r="J550"/>
      <c r="K550"/>
      <c r="L550"/>
      <c r="M550"/>
      <c r="N550"/>
      <c r="O550"/>
      <c r="P550"/>
      <c r="Q550"/>
      <c r="R550"/>
      <c r="S550"/>
      <c r="T550"/>
      <c r="U550"/>
      <c r="V550"/>
      <c r="W550"/>
      <c r="X550"/>
      <c r="Y550"/>
      <c r="Z550"/>
      <c r="AA550"/>
      <c r="AB550"/>
      <c r="AC550"/>
      <c r="AD550"/>
      <c r="AE550"/>
      <c r="AF550"/>
      <c r="AG550"/>
    </row>
    <row r="551" spans="2:33" s="77" customFormat="1" x14ac:dyDescent="0.3">
      <c r="B551" s="150"/>
      <c r="C551" s="160"/>
      <c r="E551"/>
      <c r="F551"/>
      <c r="G551"/>
      <c r="H551"/>
      <c r="I551"/>
      <c r="J551"/>
      <c r="K551"/>
      <c r="L551"/>
      <c r="M551"/>
      <c r="N551"/>
      <c r="O551"/>
      <c r="P551"/>
      <c r="Q551"/>
      <c r="R551"/>
      <c r="S551"/>
      <c r="T551"/>
      <c r="U551"/>
      <c r="V551"/>
      <c r="W551"/>
      <c r="X551"/>
      <c r="Y551"/>
      <c r="Z551"/>
      <c r="AA551"/>
      <c r="AB551"/>
      <c r="AC551"/>
      <c r="AD551"/>
      <c r="AE551"/>
      <c r="AF551"/>
      <c r="AG551"/>
    </row>
    <row r="552" spans="2:33" s="77" customFormat="1" x14ac:dyDescent="0.3">
      <c r="B552" s="150"/>
      <c r="C552" s="160"/>
      <c r="E552"/>
      <c r="F552"/>
      <c r="G552"/>
      <c r="H552"/>
      <c r="I552"/>
      <c r="J552"/>
      <c r="K552"/>
      <c r="L552"/>
      <c r="M552"/>
      <c r="N552"/>
      <c r="O552"/>
      <c r="P552"/>
      <c r="Q552"/>
      <c r="R552"/>
      <c r="S552"/>
      <c r="T552"/>
      <c r="U552"/>
      <c r="V552"/>
      <c r="W552"/>
      <c r="X552"/>
      <c r="Y552"/>
      <c r="Z552"/>
      <c r="AA552"/>
      <c r="AB552"/>
      <c r="AC552"/>
      <c r="AD552"/>
      <c r="AE552"/>
      <c r="AF552"/>
      <c r="AG552"/>
    </row>
    <row r="553" spans="2:33" s="77" customFormat="1" x14ac:dyDescent="0.3">
      <c r="B553" s="150"/>
      <c r="C553" s="160"/>
      <c r="E553"/>
      <c r="F553"/>
      <c r="G553"/>
      <c r="H553"/>
      <c r="I553"/>
      <c r="J553"/>
      <c r="K553"/>
      <c r="L553"/>
      <c r="M553"/>
      <c r="N553"/>
      <c r="O553"/>
      <c r="P553"/>
      <c r="Q553"/>
      <c r="R553"/>
      <c r="S553"/>
      <c r="T553"/>
      <c r="U553"/>
      <c r="V553"/>
      <c r="W553"/>
      <c r="X553"/>
      <c r="Y553"/>
      <c r="Z553"/>
      <c r="AA553"/>
      <c r="AB553"/>
      <c r="AC553"/>
      <c r="AD553"/>
      <c r="AE553"/>
      <c r="AF553"/>
      <c r="AG553"/>
    </row>
    <row r="554" spans="2:33" s="77" customFormat="1" x14ac:dyDescent="0.3">
      <c r="B554" s="150"/>
      <c r="C554" s="160"/>
      <c r="E554"/>
      <c r="F554"/>
      <c r="G554"/>
      <c r="H554"/>
      <c r="I554"/>
      <c r="J554"/>
      <c r="K554"/>
      <c r="L554"/>
      <c r="M554"/>
      <c r="N554"/>
      <c r="O554"/>
      <c r="P554"/>
      <c r="Q554"/>
      <c r="R554"/>
      <c r="S554"/>
      <c r="T554"/>
      <c r="U554"/>
      <c r="V554"/>
      <c r="W554"/>
      <c r="X554"/>
      <c r="Y554"/>
      <c r="Z554"/>
      <c r="AA554"/>
      <c r="AB554"/>
      <c r="AC554"/>
      <c r="AD554"/>
      <c r="AE554"/>
      <c r="AF554"/>
      <c r="AG554"/>
    </row>
    <row r="555" spans="2:33" s="77" customFormat="1" x14ac:dyDescent="0.3">
      <c r="B555" s="150"/>
      <c r="C555" s="160"/>
      <c r="E555"/>
      <c r="F555"/>
      <c r="G555"/>
      <c r="H555"/>
      <c r="I555"/>
      <c r="J555"/>
      <c r="K555"/>
      <c r="L555"/>
      <c r="M555"/>
      <c r="N555"/>
      <c r="O555"/>
      <c r="P555"/>
      <c r="Q555"/>
      <c r="R555"/>
      <c r="S555"/>
      <c r="T555"/>
      <c r="U555"/>
      <c r="V555"/>
      <c r="W555"/>
      <c r="X555"/>
      <c r="Y555"/>
      <c r="Z555"/>
      <c r="AA555"/>
      <c r="AB555"/>
      <c r="AC555"/>
      <c r="AD555"/>
      <c r="AE555"/>
      <c r="AF555"/>
      <c r="AG555"/>
    </row>
    <row r="556" spans="2:33" s="77" customFormat="1" x14ac:dyDescent="0.3">
      <c r="B556" s="150"/>
      <c r="C556" s="160"/>
      <c r="E556"/>
      <c r="F556"/>
      <c r="G556"/>
      <c r="H556"/>
      <c r="I556"/>
      <c r="J556"/>
      <c r="K556"/>
      <c r="L556"/>
      <c r="M556"/>
      <c r="N556"/>
      <c r="O556"/>
      <c r="P556"/>
      <c r="Q556"/>
      <c r="R556"/>
      <c r="S556"/>
      <c r="T556"/>
      <c r="U556"/>
      <c r="V556"/>
      <c r="W556"/>
      <c r="X556"/>
      <c r="Y556"/>
      <c r="Z556"/>
      <c r="AA556"/>
      <c r="AB556"/>
      <c r="AC556"/>
      <c r="AD556"/>
      <c r="AE556"/>
      <c r="AF556"/>
      <c r="AG556"/>
    </row>
    <row r="557" spans="2:33" s="77" customFormat="1" x14ac:dyDescent="0.3">
      <c r="B557" s="150"/>
      <c r="C557" s="160"/>
      <c r="E557"/>
      <c r="F557"/>
      <c r="G557"/>
      <c r="H557"/>
      <c r="I557"/>
      <c r="J557"/>
      <c r="K557"/>
      <c r="L557"/>
      <c r="M557"/>
      <c r="N557"/>
      <c r="O557"/>
      <c r="P557"/>
      <c r="Q557"/>
      <c r="R557"/>
      <c r="S557"/>
      <c r="T557"/>
      <c r="U557"/>
      <c r="V557"/>
      <c r="W557"/>
      <c r="X557"/>
      <c r="Y557"/>
      <c r="Z557"/>
      <c r="AA557"/>
      <c r="AB557"/>
      <c r="AC557"/>
      <c r="AD557"/>
      <c r="AE557"/>
      <c r="AF557"/>
      <c r="AG557"/>
    </row>
    <row r="558" spans="2:33" s="77" customFormat="1" x14ac:dyDescent="0.3">
      <c r="B558" s="150"/>
      <c r="C558" s="160"/>
      <c r="E558"/>
      <c r="F558"/>
      <c r="G558"/>
      <c r="H558"/>
      <c r="I558"/>
      <c r="J558"/>
      <c r="K558"/>
      <c r="L558"/>
      <c r="M558"/>
      <c r="N558"/>
      <c r="O558"/>
      <c r="P558"/>
      <c r="Q558"/>
      <c r="R558"/>
      <c r="S558"/>
      <c r="T558"/>
      <c r="U558"/>
      <c r="V558"/>
      <c r="W558"/>
      <c r="X558"/>
      <c r="Y558"/>
      <c r="Z558"/>
      <c r="AA558"/>
      <c r="AB558"/>
      <c r="AC558"/>
      <c r="AD558"/>
      <c r="AE558"/>
      <c r="AF558"/>
      <c r="AG558"/>
    </row>
    <row r="559" spans="2:33" s="77" customFormat="1" x14ac:dyDescent="0.3">
      <c r="B559" s="150"/>
      <c r="C559" s="160"/>
      <c r="E559"/>
      <c r="F559"/>
      <c r="G559"/>
      <c r="H559"/>
      <c r="I559"/>
      <c r="J559"/>
      <c r="K559"/>
      <c r="L559"/>
      <c r="M559"/>
      <c r="N559"/>
      <c r="O559"/>
      <c r="P559"/>
      <c r="Q559"/>
      <c r="R559"/>
      <c r="S559"/>
      <c r="T559"/>
      <c r="U559"/>
      <c r="V559"/>
      <c r="W559"/>
      <c r="X559"/>
      <c r="Y559"/>
      <c r="Z559"/>
      <c r="AA559"/>
      <c r="AB559"/>
      <c r="AC559"/>
      <c r="AD559"/>
      <c r="AE559"/>
      <c r="AF559"/>
      <c r="AG559"/>
    </row>
    <row r="560" spans="2:33" s="77" customFormat="1" x14ac:dyDescent="0.3">
      <c r="B560" s="150"/>
      <c r="C560" s="160"/>
      <c r="E560"/>
      <c r="F560"/>
      <c r="G560"/>
      <c r="H560"/>
      <c r="I560"/>
      <c r="J560"/>
      <c r="K560"/>
      <c r="L560"/>
      <c r="M560"/>
      <c r="N560"/>
      <c r="O560"/>
      <c r="P560"/>
      <c r="Q560"/>
      <c r="R560"/>
      <c r="S560"/>
      <c r="T560"/>
      <c r="U560"/>
      <c r="V560"/>
      <c r="W560"/>
      <c r="X560"/>
      <c r="Y560"/>
      <c r="Z560"/>
      <c r="AA560"/>
      <c r="AB560"/>
      <c r="AC560"/>
      <c r="AD560"/>
      <c r="AE560"/>
      <c r="AF560"/>
      <c r="AG560"/>
    </row>
    <row r="561" spans="2:33" s="77" customFormat="1" x14ac:dyDescent="0.3">
      <c r="B561" s="150"/>
      <c r="C561" s="160"/>
      <c r="E561"/>
      <c r="F561"/>
      <c r="G561"/>
      <c r="H561"/>
      <c r="I561"/>
      <c r="J561"/>
      <c r="K561"/>
      <c r="L561"/>
      <c r="M561"/>
      <c r="N561"/>
      <c r="O561"/>
      <c r="P561"/>
      <c r="Q561"/>
      <c r="R561"/>
      <c r="S561"/>
      <c r="T561"/>
      <c r="U561"/>
      <c r="V561"/>
      <c r="W561"/>
      <c r="X561"/>
      <c r="Y561"/>
      <c r="Z561"/>
      <c r="AA561"/>
      <c r="AB561"/>
      <c r="AC561"/>
      <c r="AD561"/>
      <c r="AE561"/>
      <c r="AF561"/>
      <c r="AG561"/>
    </row>
    <row r="562" spans="2:33" s="77" customFormat="1" x14ac:dyDescent="0.3">
      <c r="B562" s="150"/>
      <c r="C562" s="160"/>
      <c r="E562"/>
      <c r="F562"/>
      <c r="G562"/>
      <c r="H562"/>
      <c r="I562"/>
      <c r="J562"/>
      <c r="K562"/>
      <c r="L562"/>
      <c r="M562"/>
      <c r="N562"/>
      <c r="O562"/>
      <c r="P562"/>
      <c r="Q562"/>
      <c r="R562"/>
      <c r="S562"/>
      <c r="T562"/>
      <c r="U562"/>
      <c r="V562"/>
      <c r="W562"/>
      <c r="X562"/>
      <c r="Y562"/>
      <c r="Z562"/>
      <c r="AA562"/>
      <c r="AB562"/>
      <c r="AC562"/>
      <c r="AD562"/>
      <c r="AE562"/>
      <c r="AF562"/>
      <c r="AG562"/>
    </row>
    <row r="563" spans="2:33" s="77" customFormat="1" x14ac:dyDescent="0.3">
      <c r="B563" s="150"/>
      <c r="C563" s="160"/>
      <c r="E563"/>
      <c r="F563"/>
      <c r="G563"/>
      <c r="H563"/>
      <c r="I563"/>
      <c r="J563"/>
      <c r="K563"/>
      <c r="L563"/>
      <c r="M563"/>
      <c r="N563"/>
      <c r="O563"/>
      <c r="P563"/>
      <c r="Q563"/>
      <c r="R563"/>
      <c r="S563"/>
      <c r="T563"/>
      <c r="U563"/>
      <c r="V563"/>
      <c r="W563"/>
      <c r="X563"/>
      <c r="Y563"/>
      <c r="Z563"/>
      <c r="AA563"/>
      <c r="AB563"/>
      <c r="AC563"/>
      <c r="AD563"/>
      <c r="AE563"/>
      <c r="AF563"/>
      <c r="AG563"/>
    </row>
    <row r="564" spans="2:33" s="77" customFormat="1" x14ac:dyDescent="0.3">
      <c r="B564" s="150"/>
      <c r="C564" s="160"/>
      <c r="E564"/>
      <c r="F564"/>
      <c r="G564"/>
      <c r="H564"/>
      <c r="I564"/>
      <c r="J564"/>
      <c r="K564"/>
      <c r="L564"/>
      <c r="M564"/>
      <c r="N564"/>
      <c r="O564"/>
      <c r="P564"/>
      <c r="Q564"/>
      <c r="R564"/>
      <c r="S564"/>
      <c r="T564"/>
      <c r="U564"/>
      <c r="V564"/>
      <c r="W564"/>
      <c r="X564"/>
      <c r="Y564"/>
      <c r="Z564"/>
      <c r="AA564"/>
      <c r="AB564"/>
      <c r="AC564"/>
      <c r="AD564"/>
      <c r="AE564"/>
      <c r="AF564"/>
      <c r="AG564"/>
    </row>
    <row r="565" spans="2:33" s="77" customFormat="1" x14ac:dyDescent="0.3">
      <c r="B565" s="150"/>
      <c r="C565" s="160"/>
      <c r="E565"/>
      <c r="F565"/>
      <c r="G565"/>
      <c r="H565"/>
      <c r="I565"/>
      <c r="J565"/>
      <c r="K565"/>
      <c r="L565"/>
      <c r="M565"/>
      <c r="N565"/>
      <c r="O565"/>
      <c r="P565"/>
      <c r="Q565"/>
      <c r="R565"/>
      <c r="S565"/>
      <c r="T565"/>
      <c r="U565"/>
      <c r="V565"/>
      <c r="W565"/>
      <c r="X565"/>
      <c r="Y565"/>
      <c r="Z565"/>
      <c r="AA565"/>
      <c r="AB565"/>
      <c r="AC565"/>
      <c r="AD565"/>
      <c r="AE565"/>
      <c r="AF565"/>
      <c r="AG565"/>
    </row>
    <row r="566" spans="2:33" s="77" customFormat="1" x14ac:dyDescent="0.3">
      <c r="B566" s="150"/>
      <c r="C566" s="160"/>
      <c r="E566"/>
      <c r="F566"/>
      <c r="G566"/>
      <c r="H566"/>
      <c r="I566"/>
      <c r="J566"/>
      <c r="K566"/>
      <c r="L566"/>
      <c r="M566"/>
      <c r="N566"/>
      <c r="O566"/>
      <c r="P566"/>
      <c r="Q566"/>
      <c r="R566"/>
      <c r="S566"/>
      <c r="T566"/>
      <c r="U566"/>
      <c r="V566"/>
      <c r="W566"/>
      <c r="X566"/>
      <c r="Y566"/>
      <c r="Z566"/>
      <c r="AA566"/>
      <c r="AB566"/>
      <c r="AC566"/>
      <c r="AD566"/>
      <c r="AE566"/>
      <c r="AF566"/>
      <c r="AG566"/>
    </row>
    <row r="567" spans="2:33" s="77" customFormat="1" x14ac:dyDescent="0.3">
      <c r="B567" s="150"/>
      <c r="C567" s="160"/>
      <c r="E567"/>
      <c r="F567"/>
      <c r="G567"/>
      <c r="H567"/>
      <c r="I567"/>
      <c r="J567"/>
      <c r="K567"/>
      <c r="L567"/>
      <c r="M567"/>
      <c r="N567"/>
      <c r="O567"/>
      <c r="P567"/>
      <c r="Q567"/>
      <c r="R567"/>
      <c r="S567"/>
      <c r="T567"/>
      <c r="U567"/>
      <c r="V567"/>
      <c r="W567"/>
      <c r="X567"/>
      <c r="Y567"/>
      <c r="Z567"/>
      <c r="AA567"/>
      <c r="AB567"/>
      <c r="AC567"/>
      <c r="AD567"/>
      <c r="AE567"/>
      <c r="AF567"/>
      <c r="AG567"/>
    </row>
    <row r="568" spans="2:33" s="77" customFormat="1" x14ac:dyDescent="0.3">
      <c r="B568" s="150"/>
      <c r="C568" s="160"/>
      <c r="E568"/>
      <c r="F568"/>
      <c r="G568"/>
      <c r="H568"/>
      <c r="I568"/>
      <c r="J568"/>
      <c r="K568"/>
      <c r="L568"/>
      <c r="M568"/>
      <c r="N568"/>
      <c r="O568"/>
      <c r="P568"/>
      <c r="Q568"/>
      <c r="R568"/>
      <c r="S568"/>
      <c r="T568"/>
      <c r="U568"/>
      <c r="V568"/>
      <c r="W568"/>
      <c r="X568"/>
      <c r="Y568"/>
      <c r="Z568"/>
      <c r="AA568"/>
      <c r="AB568"/>
      <c r="AC568"/>
      <c r="AD568"/>
      <c r="AE568"/>
      <c r="AF568"/>
      <c r="AG568"/>
    </row>
    <row r="569" spans="2:33" s="77" customFormat="1" x14ac:dyDescent="0.3">
      <c r="B569" s="150"/>
      <c r="C569" s="160"/>
      <c r="E569"/>
      <c r="F569"/>
      <c r="G569"/>
      <c r="H569"/>
      <c r="I569"/>
      <c r="J569"/>
      <c r="K569"/>
      <c r="L569"/>
      <c r="M569"/>
      <c r="N569"/>
      <c r="O569"/>
      <c r="P569"/>
      <c r="Q569"/>
      <c r="R569"/>
      <c r="S569"/>
      <c r="T569"/>
      <c r="U569"/>
      <c r="V569"/>
      <c r="W569"/>
      <c r="X569"/>
      <c r="Y569"/>
      <c r="Z569"/>
      <c r="AA569"/>
      <c r="AB569"/>
      <c r="AC569"/>
      <c r="AD569"/>
      <c r="AE569"/>
      <c r="AF569"/>
      <c r="AG569"/>
    </row>
    <row r="570" spans="2:33" s="77" customFormat="1" x14ac:dyDescent="0.3">
      <c r="B570" s="150"/>
      <c r="C570" s="160"/>
      <c r="E570"/>
      <c r="F570"/>
      <c r="G570"/>
      <c r="H570"/>
      <c r="I570"/>
      <c r="J570"/>
      <c r="K570"/>
      <c r="L570"/>
      <c r="M570"/>
      <c r="N570"/>
      <c r="O570"/>
      <c r="P570"/>
      <c r="Q570"/>
      <c r="R570"/>
      <c r="S570"/>
      <c r="T570"/>
      <c r="U570"/>
      <c r="V570"/>
      <c r="W570"/>
      <c r="X570"/>
      <c r="Y570"/>
      <c r="Z570"/>
      <c r="AA570"/>
      <c r="AB570"/>
      <c r="AC570"/>
      <c r="AD570"/>
      <c r="AE570"/>
      <c r="AF570"/>
      <c r="AG570"/>
    </row>
    <row r="571" spans="2:33" s="77" customFormat="1" x14ac:dyDescent="0.3">
      <c r="B571" s="150"/>
      <c r="C571" s="160"/>
      <c r="E571"/>
      <c r="F571"/>
      <c r="G571"/>
      <c r="H571"/>
      <c r="I571"/>
      <c r="J571"/>
      <c r="K571"/>
      <c r="L571"/>
      <c r="M571"/>
      <c r="N571"/>
      <c r="O571"/>
      <c r="P571"/>
      <c r="Q571"/>
      <c r="R571"/>
      <c r="S571"/>
      <c r="T571"/>
      <c r="U571"/>
      <c r="V571"/>
      <c r="W571"/>
      <c r="X571"/>
      <c r="Y571"/>
      <c r="Z571"/>
      <c r="AA571"/>
      <c r="AB571"/>
      <c r="AC571"/>
      <c r="AD571"/>
      <c r="AE571"/>
      <c r="AF571"/>
      <c r="AG571"/>
    </row>
    <row r="572" spans="2:33" s="77" customFormat="1" x14ac:dyDescent="0.3">
      <c r="B572" s="150"/>
      <c r="C572" s="160"/>
      <c r="E572"/>
      <c r="F572"/>
      <c r="G572"/>
      <c r="H572"/>
      <c r="I572"/>
      <c r="J572"/>
      <c r="K572"/>
      <c r="L572"/>
      <c r="M572"/>
      <c r="N572"/>
      <c r="O572"/>
      <c r="P572"/>
      <c r="Q572"/>
      <c r="R572"/>
      <c r="S572"/>
      <c r="T572"/>
      <c r="U572"/>
      <c r="V572"/>
      <c r="W572"/>
      <c r="X572"/>
      <c r="Y572"/>
      <c r="Z572"/>
      <c r="AA572"/>
      <c r="AB572"/>
      <c r="AC572"/>
      <c r="AD572"/>
      <c r="AE572"/>
      <c r="AF572"/>
      <c r="AG572"/>
    </row>
    <row r="573" spans="2:33" s="77" customFormat="1" x14ac:dyDescent="0.3">
      <c r="B573" s="150"/>
      <c r="C573" s="160"/>
      <c r="E573"/>
      <c r="F573"/>
      <c r="G573"/>
      <c r="H573"/>
      <c r="I573"/>
      <c r="J573"/>
      <c r="K573"/>
      <c r="L573"/>
      <c r="M573"/>
      <c r="N573"/>
      <c r="O573"/>
      <c r="P573"/>
      <c r="Q573"/>
      <c r="R573"/>
      <c r="S573"/>
      <c r="T573"/>
      <c r="U573"/>
      <c r="V573"/>
      <c r="W573"/>
      <c r="X573"/>
      <c r="Y573"/>
      <c r="Z573"/>
      <c r="AA573"/>
      <c r="AB573"/>
      <c r="AC573"/>
      <c r="AD573"/>
      <c r="AE573"/>
      <c r="AF573"/>
      <c r="AG573"/>
    </row>
    <row r="574" spans="2:33" s="77" customFormat="1" x14ac:dyDescent="0.3">
      <c r="B574" s="150"/>
      <c r="C574" s="160"/>
      <c r="E574"/>
      <c r="F574"/>
      <c r="G574"/>
      <c r="H574"/>
      <c r="I574"/>
      <c r="J574"/>
      <c r="K574"/>
      <c r="L574"/>
      <c r="M574"/>
      <c r="N574"/>
      <c r="O574"/>
      <c r="P574"/>
      <c r="Q574"/>
      <c r="R574"/>
      <c r="S574"/>
      <c r="T574"/>
      <c r="U574"/>
      <c r="V574"/>
      <c r="W574"/>
      <c r="X574"/>
      <c r="Y574"/>
      <c r="Z574"/>
      <c r="AA574"/>
      <c r="AB574"/>
      <c r="AC574"/>
      <c r="AD574"/>
      <c r="AE574"/>
      <c r="AF574"/>
      <c r="AG574"/>
    </row>
    <row r="575" spans="2:33" s="77" customFormat="1" x14ac:dyDescent="0.3">
      <c r="B575" s="150"/>
      <c r="C575" s="160"/>
      <c r="E575"/>
      <c r="F575"/>
      <c r="G575"/>
      <c r="H575"/>
      <c r="I575"/>
      <c r="J575"/>
      <c r="K575"/>
      <c r="L575"/>
      <c r="M575"/>
      <c r="N575"/>
      <c r="O575"/>
      <c r="P575"/>
      <c r="Q575"/>
      <c r="R575"/>
      <c r="S575"/>
      <c r="T575"/>
      <c r="U575"/>
      <c r="V575"/>
      <c r="W575"/>
      <c r="X575"/>
      <c r="Y575"/>
      <c r="Z575"/>
      <c r="AA575"/>
      <c r="AB575"/>
      <c r="AC575"/>
      <c r="AD575"/>
      <c r="AE575"/>
      <c r="AF575"/>
      <c r="AG575"/>
    </row>
    <row r="576" spans="2:33" s="77" customFormat="1" x14ac:dyDescent="0.3">
      <c r="B576" s="150"/>
      <c r="C576" s="160"/>
      <c r="E576"/>
      <c r="F576"/>
      <c r="G576"/>
      <c r="H576"/>
      <c r="I576"/>
      <c r="J576"/>
      <c r="K576"/>
      <c r="L576"/>
      <c r="M576"/>
      <c r="N576"/>
      <c r="O576"/>
      <c r="P576"/>
      <c r="Q576"/>
      <c r="R576"/>
      <c r="S576"/>
      <c r="T576"/>
      <c r="U576"/>
      <c r="V576"/>
      <c r="W576"/>
      <c r="X576"/>
      <c r="Y576"/>
      <c r="Z576"/>
      <c r="AA576"/>
      <c r="AB576"/>
      <c r="AC576"/>
      <c r="AD576"/>
      <c r="AE576"/>
      <c r="AF576"/>
      <c r="AG576"/>
    </row>
    <row r="577" spans="2:33" s="77" customFormat="1" x14ac:dyDescent="0.3">
      <c r="B577" s="150"/>
      <c r="C577" s="160"/>
      <c r="E577"/>
      <c r="F577"/>
      <c r="G577"/>
      <c r="H577"/>
      <c r="I577"/>
      <c r="J577"/>
      <c r="K577"/>
      <c r="L577"/>
      <c r="M577"/>
      <c r="N577"/>
      <c r="O577"/>
      <c r="P577"/>
      <c r="Q577"/>
      <c r="R577"/>
      <c r="S577"/>
      <c r="T577"/>
      <c r="U577"/>
      <c r="V577"/>
      <c r="W577"/>
      <c r="X577"/>
      <c r="Y577"/>
      <c r="Z577"/>
      <c r="AA577"/>
      <c r="AB577"/>
      <c r="AC577"/>
      <c r="AD577"/>
      <c r="AE577"/>
      <c r="AF577"/>
      <c r="AG577"/>
    </row>
    <row r="578" spans="2:33" s="77" customFormat="1" x14ac:dyDescent="0.3">
      <c r="B578" s="150"/>
      <c r="C578" s="160"/>
      <c r="E578"/>
      <c r="F578"/>
      <c r="G578"/>
      <c r="H578"/>
      <c r="I578"/>
      <c r="J578"/>
      <c r="K578"/>
      <c r="L578"/>
      <c r="M578"/>
      <c r="N578"/>
      <c r="O578"/>
      <c r="P578"/>
      <c r="Q578"/>
      <c r="R578"/>
      <c r="S578"/>
      <c r="T578"/>
      <c r="U578"/>
      <c r="V578"/>
      <c r="W578"/>
      <c r="X578"/>
      <c r="Y578"/>
      <c r="Z578"/>
      <c r="AA578"/>
      <c r="AB578"/>
      <c r="AC578"/>
      <c r="AD578"/>
      <c r="AE578"/>
      <c r="AF578"/>
      <c r="AG578"/>
    </row>
    <row r="579" spans="2:33" s="77" customFormat="1" x14ac:dyDescent="0.3">
      <c r="B579" s="150"/>
      <c r="C579" s="160"/>
      <c r="E579"/>
      <c r="F579"/>
      <c r="G579"/>
      <c r="H579"/>
      <c r="I579"/>
      <c r="J579"/>
      <c r="K579"/>
      <c r="L579"/>
      <c r="M579"/>
      <c r="N579"/>
      <c r="O579"/>
      <c r="P579"/>
      <c r="Q579"/>
      <c r="R579"/>
      <c r="S579"/>
      <c r="T579"/>
      <c r="U579"/>
      <c r="V579"/>
      <c r="W579"/>
      <c r="X579"/>
      <c r="Y579"/>
      <c r="Z579"/>
      <c r="AA579"/>
      <c r="AB579"/>
      <c r="AC579"/>
      <c r="AD579"/>
      <c r="AE579"/>
      <c r="AF579"/>
      <c r="AG579"/>
    </row>
    <row r="580" spans="2:33" s="77" customFormat="1" x14ac:dyDescent="0.3">
      <c r="B580" s="150"/>
      <c r="C580" s="160"/>
      <c r="E580"/>
      <c r="F580"/>
      <c r="G580"/>
      <c r="H580"/>
      <c r="I580"/>
      <c r="J580"/>
      <c r="K580"/>
      <c r="L580"/>
      <c r="M580"/>
      <c r="N580"/>
      <c r="O580"/>
      <c r="P580"/>
      <c r="Q580"/>
      <c r="R580"/>
      <c r="S580"/>
      <c r="T580"/>
      <c r="U580"/>
      <c r="V580"/>
      <c r="W580"/>
      <c r="X580"/>
      <c r="Y580"/>
      <c r="Z580"/>
      <c r="AA580"/>
      <c r="AB580"/>
      <c r="AC580"/>
      <c r="AD580"/>
      <c r="AE580"/>
      <c r="AF580"/>
      <c r="AG580"/>
    </row>
    <row r="581" spans="2:33" s="77" customFormat="1" x14ac:dyDescent="0.3">
      <c r="B581" s="150"/>
      <c r="C581" s="160"/>
      <c r="E581"/>
      <c r="F581"/>
      <c r="G581"/>
      <c r="H581"/>
      <c r="I581"/>
      <c r="J581"/>
      <c r="K581"/>
      <c r="L581"/>
      <c r="M581"/>
      <c r="N581"/>
      <c r="O581"/>
      <c r="P581"/>
      <c r="Q581"/>
      <c r="R581"/>
      <c r="S581"/>
      <c r="T581"/>
      <c r="U581"/>
      <c r="V581"/>
      <c r="W581"/>
      <c r="X581"/>
      <c r="Y581"/>
      <c r="Z581"/>
      <c r="AA581"/>
      <c r="AB581"/>
      <c r="AC581"/>
      <c r="AD581"/>
      <c r="AE581"/>
      <c r="AF581"/>
      <c r="AG581"/>
    </row>
    <row r="582" spans="2:33" s="77" customFormat="1" x14ac:dyDescent="0.3">
      <c r="B582" s="150"/>
      <c r="C582" s="160"/>
      <c r="E582"/>
      <c r="F582"/>
      <c r="G582"/>
      <c r="H582"/>
      <c r="I582"/>
      <c r="J582"/>
      <c r="K582"/>
      <c r="L582"/>
      <c r="M582"/>
      <c r="N582"/>
      <c r="O582"/>
      <c r="P582"/>
      <c r="Q582"/>
      <c r="R582"/>
      <c r="S582"/>
      <c r="T582"/>
      <c r="U582"/>
      <c r="V582"/>
      <c r="W582"/>
      <c r="X582"/>
      <c r="Y582"/>
      <c r="Z582"/>
      <c r="AA582"/>
      <c r="AB582"/>
      <c r="AC582"/>
      <c r="AD582"/>
      <c r="AE582"/>
      <c r="AF582"/>
      <c r="AG582"/>
    </row>
    <row r="583" spans="2:33" s="77" customFormat="1" x14ac:dyDescent="0.3">
      <c r="B583" s="150"/>
      <c r="C583" s="160"/>
      <c r="E583"/>
      <c r="F583"/>
      <c r="G583"/>
      <c r="H583"/>
      <c r="I583"/>
      <c r="J583"/>
      <c r="K583"/>
      <c r="L583"/>
      <c r="M583"/>
      <c r="N583"/>
      <c r="O583"/>
      <c r="P583"/>
      <c r="Q583"/>
      <c r="R583"/>
      <c r="S583"/>
      <c r="T583"/>
      <c r="U583"/>
      <c r="V583"/>
      <c r="W583"/>
      <c r="X583"/>
      <c r="Y583"/>
      <c r="Z583"/>
      <c r="AA583"/>
      <c r="AB583"/>
      <c r="AC583"/>
      <c r="AD583"/>
      <c r="AE583"/>
      <c r="AF583"/>
      <c r="AG583"/>
    </row>
    <row r="584" spans="2:33" s="77" customFormat="1" x14ac:dyDescent="0.3">
      <c r="B584" s="150"/>
      <c r="C584" s="160"/>
      <c r="E584"/>
      <c r="F584"/>
      <c r="G584"/>
      <c r="H584"/>
      <c r="I584"/>
      <c r="J584"/>
      <c r="K584"/>
      <c r="L584"/>
      <c r="M584"/>
      <c r="N584"/>
      <c r="O584"/>
      <c r="P584"/>
      <c r="Q584"/>
      <c r="R584"/>
      <c r="S584"/>
      <c r="T584"/>
      <c r="U584"/>
      <c r="V584"/>
      <c r="W584"/>
      <c r="X584"/>
      <c r="Y584"/>
      <c r="Z584"/>
      <c r="AA584"/>
      <c r="AB584"/>
      <c r="AC584"/>
      <c r="AD584"/>
      <c r="AE584"/>
      <c r="AF584"/>
      <c r="AG584"/>
    </row>
    <row r="585" spans="2:33" s="77" customFormat="1" x14ac:dyDescent="0.3">
      <c r="B585" s="150"/>
      <c r="C585" s="160"/>
      <c r="E585"/>
      <c r="F585"/>
      <c r="G585"/>
      <c r="H585"/>
      <c r="I585"/>
      <c r="J585"/>
      <c r="K585"/>
      <c r="L585"/>
      <c r="M585"/>
      <c r="N585"/>
      <c r="O585"/>
      <c r="P585"/>
      <c r="Q585"/>
      <c r="R585"/>
      <c r="S585"/>
      <c r="T585"/>
      <c r="U585"/>
      <c r="V585"/>
      <c r="W585"/>
      <c r="X585"/>
      <c r="Y585"/>
      <c r="Z585"/>
      <c r="AA585"/>
      <c r="AB585"/>
      <c r="AC585"/>
      <c r="AD585"/>
      <c r="AE585"/>
      <c r="AF585"/>
      <c r="AG585"/>
    </row>
    <row r="586" spans="2:33" s="77" customFormat="1" x14ac:dyDescent="0.3">
      <c r="B586" s="150"/>
      <c r="C586" s="160"/>
      <c r="E586"/>
      <c r="F586"/>
      <c r="G586"/>
      <c r="H586"/>
      <c r="I586"/>
      <c r="J586"/>
      <c r="K586"/>
      <c r="L586"/>
      <c r="M586"/>
      <c r="N586"/>
      <c r="O586"/>
      <c r="P586"/>
      <c r="Q586"/>
      <c r="R586"/>
      <c r="S586"/>
      <c r="T586"/>
      <c r="U586"/>
      <c r="V586"/>
      <c r="W586"/>
      <c r="X586"/>
      <c r="Y586"/>
      <c r="Z586"/>
      <c r="AA586"/>
      <c r="AB586"/>
      <c r="AC586"/>
      <c r="AD586"/>
      <c r="AE586"/>
      <c r="AF586"/>
      <c r="AG586"/>
    </row>
    <row r="587" spans="2:33" s="77" customFormat="1" x14ac:dyDescent="0.3">
      <c r="B587" s="150"/>
      <c r="C587" s="160"/>
      <c r="E587"/>
      <c r="F587"/>
      <c r="G587"/>
      <c r="H587"/>
      <c r="I587"/>
      <c r="J587"/>
      <c r="K587"/>
      <c r="L587"/>
      <c r="M587"/>
      <c r="N587"/>
      <c r="O587"/>
      <c r="P587"/>
      <c r="Q587"/>
      <c r="R587"/>
      <c r="S587"/>
      <c r="T587"/>
      <c r="U587"/>
      <c r="V587"/>
      <c r="W587"/>
      <c r="X587"/>
      <c r="Y587"/>
      <c r="Z587"/>
      <c r="AA587"/>
      <c r="AB587"/>
      <c r="AC587"/>
      <c r="AD587"/>
      <c r="AE587"/>
      <c r="AF587"/>
      <c r="AG587"/>
    </row>
    <row r="588" spans="2:33" s="77" customFormat="1" x14ac:dyDescent="0.3">
      <c r="B588" s="150"/>
      <c r="C588" s="160"/>
      <c r="E588"/>
      <c r="F588"/>
      <c r="G588"/>
      <c r="H588"/>
      <c r="I588"/>
      <c r="J588"/>
      <c r="K588"/>
      <c r="L588"/>
      <c r="M588"/>
      <c r="N588"/>
      <c r="O588"/>
      <c r="P588"/>
      <c r="Q588"/>
      <c r="R588"/>
      <c r="S588"/>
      <c r="T588"/>
      <c r="U588"/>
      <c r="V588"/>
      <c r="W588"/>
      <c r="X588"/>
      <c r="Y588"/>
      <c r="Z588"/>
      <c r="AA588"/>
      <c r="AB588"/>
      <c r="AC588"/>
      <c r="AD588"/>
      <c r="AE588"/>
      <c r="AF588"/>
      <c r="AG588"/>
    </row>
    <row r="589" spans="2:33" s="77" customFormat="1" x14ac:dyDescent="0.3">
      <c r="B589" s="150"/>
      <c r="C589" s="160"/>
      <c r="E589"/>
      <c r="F589"/>
      <c r="G589"/>
      <c r="H589"/>
      <c r="I589"/>
      <c r="J589"/>
      <c r="K589"/>
      <c r="L589"/>
      <c r="M589"/>
      <c r="N589"/>
      <c r="O589"/>
      <c r="P589"/>
      <c r="Q589"/>
      <c r="R589"/>
      <c r="S589"/>
      <c r="T589"/>
      <c r="U589"/>
      <c r="V589"/>
      <c r="W589"/>
      <c r="X589"/>
      <c r="Y589"/>
      <c r="Z589"/>
      <c r="AA589"/>
      <c r="AB589"/>
      <c r="AC589"/>
      <c r="AD589"/>
      <c r="AE589"/>
      <c r="AF589"/>
      <c r="AG589"/>
    </row>
    <row r="590" spans="2:33" s="77" customFormat="1" x14ac:dyDescent="0.3">
      <c r="B590" s="150"/>
      <c r="C590" s="160"/>
      <c r="E590"/>
      <c r="F590"/>
      <c r="G590"/>
      <c r="H590"/>
      <c r="I590"/>
      <c r="J590"/>
      <c r="K590"/>
      <c r="L590"/>
      <c r="M590"/>
      <c r="N590"/>
      <c r="O590"/>
      <c r="P590"/>
      <c r="Q590"/>
      <c r="R590"/>
      <c r="S590"/>
      <c r="T590"/>
      <c r="U590"/>
      <c r="V590"/>
      <c r="W590"/>
      <c r="X590"/>
      <c r="Y590"/>
      <c r="Z590"/>
      <c r="AA590"/>
      <c r="AB590"/>
      <c r="AC590"/>
      <c r="AD590"/>
      <c r="AE590"/>
      <c r="AF590"/>
      <c r="AG590"/>
    </row>
    <row r="591" spans="2:33" s="77" customFormat="1" x14ac:dyDescent="0.3">
      <c r="B591" s="150"/>
      <c r="C591" s="160"/>
      <c r="E591"/>
      <c r="F591"/>
      <c r="G591"/>
      <c r="H591"/>
      <c r="I591"/>
      <c r="J591"/>
      <c r="K591"/>
      <c r="L591"/>
      <c r="M591"/>
      <c r="N591"/>
      <c r="O591"/>
      <c r="P591"/>
      <c r="Q591"/>
      <c r="R591"/>
      <c r="S591"/>
      <c r="T591"/>
      <c r="U591"/>
      <c r="V591"/>
      <c r="W591"/>
      <c r="X591"/>
      <c r="Y591"/>
      <c r="Z591"/>
      <c r="AA591"/>
      <c r="AB591"/>
      <c r="AC591"/>
      <c r="AD591"/>
      <c r="AE591"/>
      <c r="AF591"/>
      <c r="AG591"/>
    </row>
    <row r="592" spans="2:33" s="77" customFormat="1" x14ac:dyDescent="0.3">
      <c r="B592" s="150"/>
      <c r="C592" s="160"/>
      <c r="E592"/>
      <c r="F592"/>
      <c r="G592"/>
      <c r="H592"/>
      <c r="I592"/>
      <c r="J592"/>
      <c r="K592"/>
      <c r="L592"/>
      <c r="M592"/>
      <c r="N592"/>
      <c r="O592"/>
      <c r="P592"/>
      <c r="Q592"/>
      <c r="R592"/>
      <c r="S592"/>
      <c r="T592"/>
      <c r="U592"/>
      <c r="V592"/>
      <c r="W592"/>
      <c r="X592"/>
      <c r="Y592"/>
      <c r="Z592"/>
      <c r="AA592"/>
      <c r="AB592"/>
      <c r="AC592"/>
      <c r="AD592"/>
      <c r="AE592"/>
      <c r="AF592"/>
      <c r="AG592"/>
    </row>
    <row r="593" spans="2:33" s="77" customFormat="1" x14ac:dyDescent="0.3">
      <c r="B593" s="150"/>
      <c r="C593" s="160"/>
      <c r="E593"/>
      <c r="F593"/>
      <c r="G593"/>
      <c r="H593"/>
      <c r="I593"/>
      <c r="J593"/>
      <c r="K593"/>
      <c r="L593"/>
      <c r="M593"/>
      <c r="N593"/>
      <c r="O593"/>
      <c r="P593"/>
      <c r="Q593"/>
      <c r="R593"/>
      <c r="S593"/>
      <c r="T593"/>
      <c r="U593"/>
      <c r="V593"/>
      <c r="W593"/>
      <c r="X593"/>
      <c r="Y593"/>
      <c r="Z593"/>
      <c r="AA593"/>
      <c r="AB593"/>
      <c r="AC593"/>
      <c r="AD593"/>
      <c r="AE593"/>
      <c r="AF593"/>
      <c r="AG593"/>
    </row>
    <row r="594" spans="2:33" s="77" customFormat="1" x14ac:dyDescent="0.3">
      <c r="B594" s="150"/>
      <c r="C594" s="160"/>
      <c r="E594"/>
      <c r="F594"/>
      <c r="G594"/>
      <c r="H594"/>
      <c r="I594"/>
      <c r="J594"/>
      <c r="K594"/>
      <c r="L594"/>
      <c r="M594"/>
      <c r="N594"/>
      <c r="O594"/>
      <c r="P594"/>
      <c r="Q594"/>
      <c r="R594"/>
      <c r="S594"/>
      <c r="T594"/>
      <c r="U594"/>
      <c r="V594"/>
      <c r="W594"/>
      <c r="X594"/>
      <c r="Y594"/>
      <c r="Z594"/>
      <c r="AA594"/>
      <c r="AB594"/>
      <c r="AC594"/>
      <c r="AD594"/>
      <c r="AE594"/>
      <c r="AF594"/>
      <c r="AG594"/>
    </row>
    <row r="595" spans="2:33" s="77" customFormat="1" x14ac:dyDescent="0.3">
      <c r="B595" s="150"/>
      <c r="C595" s="160"/>
      <c r="E595"/>
      <c r="F595"/>
      <c r="G595"/>
      <c r="H595"/>
      <c r="I595"/>
      <c r="J595"/>
      <c r="K595"/>
      <c r="L595"/>
      <c r="M595"/>
      <c r="N595"/>
      <c r="O595"/>
      <c r="P595"/>
      <c r="Q595"/>
      <c r="R595"/>
      <c r="S595"/>
      <c r="T595"/>
      <c r="U595"/>
      <c r="V595"/>
      <c r="W595"/>
      <c r="X595"/>
      <c r="Y595"/>
      <c r="Z595"/>
      <c r="AA595"/>
      <c r="AB595"/>
      <c r="AC595"/>
      <c r="AD595"/>
      <c r="AE595"/>
      <c r="AF595"/>
      <c r="AG595"/>
    </row>
    <row r="596" spans="2:33" s="77" customFormat="1" x14ac:dyDescent="0.3">
      <c r="B596" s="150"/>
      <c r="C596" s="160"/>
      <c r="E596"/>
      <c r="F596"/>
      <c r="G596"/>
      <c r="H596"/>
      <c r="I596"/>
      <c r="J596"/>
      <c r="K596"/>
      <c r="L596"/>
      <c r="M596"/>
      <c r="N596"/>
      <c r="O596"/>
      <c r="P596"/>
      <c r="Q596"/>
      <c r="R596"/>
      <c r="S596"/>
      <c r="T596"/>
      <c r="U596"/>
      <c r="V596"/>
      <c r="W596"/>
      <c r="X596"/>
      <c r="Y596"/>
      <c r="Z596"/>
      <c r="AA596"/>
      <c r="AB596"/>
      <c r="AC596"/>
      <c r="AD596"/>
      <c r="AE596"/>
      <c r="AF596"/>
      <c r="AG596"/>
    </row>
    <row r="597" spans="2:33" s="77" customFormat="1" x14ac:dyDescent="0.3">
      <c r="B597" s="150"/>
      <c r="C597" s="160"/>
      <c r="E597"/>
      <c r="F597"/>
      <c r="G597"/>
      <c r="H597"/>
      <c r="I597"/>
      <c r="J597"/>
      <c r="K597"/>
      <c r="L597"/>
      <c r="M597"/>
      <c r="N597"/>
      <c r="O597"/>
      <c r="P597"/>
      <c r="Q597"/>
      <c r="R597"/>
      <c r="S597"/>
      <c r="T597"/>
      <c r="U597"/>
      <c r="V597"/>
      <c r="W597"/>
      <c r="X597"/>
      <c r="Y597"/>
      <c r="Z597"/>
      <c r="AA597"/>
      <c r="AB597"/>
      <c r="AC597"/>
      <c r="AD597"/>
      <c r="AE597"/>
      <c r="AF597"/>
      <c r="AG597"/>
    </row>
    <row r="598" spans="2:33" s="77" customFormat="1" x14ac:dyDescent="0.3">
      <c r="B598" s="150"/>
      <c r="C598" s="160"/>
      <c r="E598"/>
      <c r="F598"/>
      <c r="G598"/>
      <c r="H598"/>
      <c r="I598"/>
      <c r="J598"/>
      <c r="K598"/>
      <c r="L598"/>
      <c r="M598"/>
      <c r="N598"/>
      <c r="O598"/>
      <c r="P598"/>
      <c r="Q598"/>
      <c r="R598"/>
      <c r="S598"/>
      <c r="T598"/>
      <c r="U598"/>
      <c r="V598"/>
      <c r="W598"/>
      <c r="X598"/>
      <c r="Y598"/>
      <c r="Z598"/>
      <c r="AA598"/>
      <c r="AB598"/>
      <c r="AC598"/>
      <c r="AD598"/>
      <c r="AE598"/>
      <c r="AF598"/>
      <c r="AG598"/>
    </row>
    <row r="599" spans="2:33" s="77" customFormat="1" x14ac:dyDescent="0.3">
      <c r="B599" s="150"/>
      <c r="C599" s="160"/>
      <c r="E599"/>
      <c r="F599"/>
      <c r="G599"/>
      <c r="H599"/>
      <c r="I599"/>
      <c r="J599"/>
      <c r="K599"/>
      <c r="L599"/>
      <c r="M599"/>
      <c r="N599"/>
      <c r="O599"/>
      <c r="P599"/>
      <c r="Q599"/>
      <c r="R599"/>
      <c r="S599"/>
      <c r="T599"/>
      <c r="U599"/>
      <c r="V599"/>
      <c r="W599"/>
      <c r="X599"/>
      <c r="Y599"/>
      <c r="Z599"/>
      <c r="AA599"/>
      <c r="AB599"/>
      <c r="AC599"/>
      <c r="AD599"/>
      <c r="AE599"/>
      <c r="AF599"/>
      <c r="AG599"/>
    </row>
    <row r="600" spans="2:33" s="77" customFormat="1" x14ac:dyDescent="0.3">
      <c r="B600" s="150"/>
      <c r="C600" s="160"/>
      <c r="E600"/>
      <c r="F600"/>
      <c r="G600"/>
      <c r="H600"/>
      <c r="I600"/>
      <c r="J600"/>
      <c r="K600"/>
      <c r="L600"/>
      <c r="M600"/>
      <c r="N600"/>
      <c r="O600"/>
      <c r="P600"/>
      <c r="Q600"/>
      <c r="R600"/>
      <c r="S600"/>
      <c r="T600"/>
      <c r="U600"/>
      <c r="V600"/>
      <c r="W600"/>
      <c r="X600"/>
      <c r="Y600"/>
      <c r="Z600"/>
      <c r="AA600"/>
      <c r="AB600"/>
      <c r="AC600"/>
      <c r="AD600"/>
      <c r="AE600"/>
      <c r="AF600"/>
      <c r="AG600"/>
    </row>
    <row r="601" spans="2:33" s="77" customFormat="1" x14ac:dyDescent="0.3">
      <c r="B601" s="150"/>
      <c r="C601" s="160"/>
      <c r="E601"/>
      <c r="F601"/>
      <c r="G601"/>
      <c r="H601"/>
      <c r="I601"/>
      <c r="J601"/>
      <c r="K601"/>
      <c r="L601"/>
      <c r="M601"/>
      <c r="N601"/>
      <c r="O601"/>
      <c r="P601"/>
      <c r="Q601"/>
      <c r="R601"/>
      <c r="S601"/>
      <c r="T601"/>
      <c r="U601"/>
      <c r="V601"/>
      <c r="W601"/>
      <c r="X601"/>
      <c r="Y601"/>
      <c r="Z601"/>
      <c r="AA601"/>
      <c r="AB601"/>
      <c r="AC601"/>
      <c r="AD601"/>
      <c r="AE601"/>
      <c r="AF601"/>
      <c r="AG601"/>
    </row>
    <row r="602" spans="2:33" s="77" customFormat="1" x14ac:dyDescent="0.3">
      <c r="B602" s="150"/>
      <c r="C602" s="160"/>
      <c r="E602"/>
      <c r="F602"/>
      <c r="G602"/>
      <c r="H602"/>
      <c r="I602"/>
      <c r="J602"/>
      <c r="K602"/>
      <c r="L602"/>
      <c r="M602"/>
      <c r="N602"/>
      <c r="O602"/>
      <c r="P602"/>
      <c r="Q602"/>
      <c r="R602"/>
      <c r="S602"/>
      <c r="T602"/>
      <c r="U602"/>
      <c r="V602"/>
      <c r="W602"/>
      <c r="X602"/>
      <c r="Y602"/>
      <c r="Z602"/>
      <c r="AA602"/>
      <c r="AB602"/>
      <c r="AC602"/>
      <c r="AD602"/>
      <c r="AE602"/>
      <c r="AF602"/>
      <c r="AG602"/>
    </row>
    <row r="603" spans="2:33" s="77" customFormat="1" x14ac:dyDescent="0.3">
      <c r="B603" s="150"/>
      <c r="C603" s="160"/>
      <c r="E603"/>
      <c r="F603"/>
      <c r="G603"/>
      <c r="H603"/>
      <c r="I603"/>
      <c r="J603"/>
      <c r="K603"/>
      <c r="L603"/>
      <c r="M603"/>
      <c r="N603"/>
      <c r="O603"/>
      <c r="P603"/>
      <c r="Q603"/>
      <c r="R603"/>
      <c r="S603"/>
      <c r="T603"/>
      <c r="U603"/>
      <c r="V603"/>
      <c r="W603"/>
      <c r="X603"/>
      <c r="Y603"/>
      <c r="Z603"/>
      <c r="AA603"/>
      <c r="AB603"/>
      <c r="AC603"/>
      <c r="AD603"/>
      <c r="AE603"/>
      <c r="AF603"/>
      <c r="AG603"/>
    </row>
    <row r="604" spans="2:33" s="77" customFormat="1" x14ac:dyDescent="0.3">
      <c r="B604" s="150"/>
      <c r="C604" s="160"/>
      <c r="E604"/>
      <c r="F604"/>
      <c r="G604"/>
      <c r="H604"/>
      <c r="I604"/>
      <c r="J604"/>
      <c r="K604"/>
      <c r="L604"/>
      <c r="M604"/>
      <c r="N604"/>
      <c r="O604"/>
      <c r="P604"/>
      <c r="Q604"/>
      <c r="R604"/>
      <c r="S604"/>
      <c r="T604"/>
      <c r="U604"/>
      <c r="V604"/>
      <c r="W604"/>
      <c r="X604"/>
      <c r="Y604"/>
      <c r="Z604"/>
      <c r="AA604"/>
      <c r="AB604"/>
      <c r="AC604"/>
      <c r="AD604"/>
      <c r="AE604"/>
      <c r="AF604"/>
      <c r="AG604"/>
    </row>
    <row r="605" spans="2:33" s="77" customFormat="1" x14ac:dyDescent="0.3">
      <c r="B605" s="150"/>
      <c r="C605" s="160"/>
      <c r="E605"/>
      <c r="F605"/>
      <c r="G605"/>
      <c r="H605"/>
      <c r="I605"/>
      <c r="J605"/>
      <c r="K605"/>
      <c r="L605"/>
      <c r="M605"/>
      <c r="N605"/>
      <c r="O605"/>
      <c r="P605"/>
      <c r="Q605"/>
      <c r="R605"/>
      <c r="S605"/>
      <c r="T605"/>
      <c r="U605"/>
      <c r="V605"/>
      <c r="W605"/>
      <c r="X605"/>
      <c r="Y605"/>
      <c r="Z605"/>
      <c r="AA605"/>
      <c r="AB605"/>
      <c r="AC605"/>
      <c r="AD605"/>
      <c r="AE605"/>
      <c r="AF605"/>
      <c r="AG605"/>
    </row>
    <row r="606" spans="2:33" s="77" customFormat="1" x14ac:dyDescent="0.3">
      <c r="B606" s="150"/>
      <c r="C606" s="160"/>
      <c r="E606"/>
      <c r="F606"/>
      <c r="G606"/>
      <c r="H606"/>
      <c r="I606"/>
      <c r="J606"/>
      <c r="K606"/>
      <c r="L606"/>
      <c r="M606"/>
      <c r="N606"/>
      <c r="O606"/>
      <c r="P606"/>
      <c r="Q606"/>
      <c r="R606"/>
      <c r="S606"/>
      <c r="T606"/>
      <c r="U606"/>
      <c r="V606"/>
      <c r="W606"/>
      <c r="X606"/>
      <c r="Y606"/>
      <c r="Z606"/>
      <c r="AA606"/>
      <c r="AB606"/>
      <c r="AC606"/>
      <c r="AD606"/>
      <c r="AE606"/>
      <c r="AF606"/>
      <c r="AG606"/>
    </row>
    <row r="607" spans="2:33" s="77" customFormat="1" x14ac:dyDescent="0.3">
      <c r="B607" s="150"/>
      <c r="C607" s="160"/>
      <c r="E607"/>
      <c r="F607"/>
      <c r="G607"/>
      <c r="H607"/>
      <c r="I607"/>
      <c r="J607"/>
      <c r="K607"/>
      <c r="L607"/>
      <c r="M607"/>
      <c r="N607"/>
      <c r="O607"/>
      <c r="P607"/>
      <c r="Q607"/>
      <c r="R607"/>
      <c r="S607"/>
      <c r="T607"/>
      <c r="U607"/>
      <c r="V607"/>
      <c r="W607"/>
      <c r="X607"/>
      <c r="Y607"/>
      <c r="Z607"/>
      <c r="AA607"/>
      <c r="AB607"/>
      <c r="AC607"/>
      <c r="AD607"/>
      <c r="AE607"/>
      <c r="AF607"/>
      <c r="AG607"/>
    </row>
    <row r="608" spans="2:33" s="77" customFormat="1" x14ac:dyDescent="0.3">
      <c r="B608" s="150"/>
      <c r="C608" s="160"/>
      <c r="E608"/>
      <c r="F608"/>
      <c r="G608"/>
      <c r="H608"/>
      <c r="I608"/>
      <c r="J608"/>
      <c r="K608"/>
      <c r="L608"/>
      <c r="M608"/>
      <c r="N608"/>
      <c r="O608"/>
      <c r="P608"/>
      <c r="Q608"/>
      <c r="R608"/>
      <c r="S608"/>
      <c r="T608"/>
      <c r="U608"/>
      <c r="V608"/>
      <c r="W608"/>
      <c r="X608"/>
      <c r="Y608"/>
      <c r="Z608"/>
      <c r="AA608"/>
      <c r="AB608"/>
      <c r="AC608"/>
      <c r="AD608"/>
      <c r="AE608"/>
      <c r="AF608"/>
      <c r="AG608"/>
    </row>
    <row r="609" spans="2:33" s="77" customFormat="1" x14ac:dyDescent="0.3">
      <c r="B609" s="150"/>
      <c r="C609" s="160"/>
      <c r="E609"/>
      <c r="F609"/>
      <c r="G609"/>
      <c r="H609"/>
      <c r="I609"/>
      <c r="J609"/>
      <c r="K609"/>
      <c r="L609"/>
      <c r="M609"/>
      <c r="N609"/>
      <c r="O609"/>
      <c r="P609"/>
      <c r="Q609"/>
      <c r="R609"/>
      <c r="S609"/>
      <c r="T609"/>
      <c r="U609"/>
      <c r="V609"/>
      <c r="W609"/>
      <c r="X609"/>
      <c r="Y609"/>
      <c r="Z609"/>
      <c r="AA609"/>
      <c r="AB609"/>
      <c r="AC609"/>
      <c r="AD609"/>
      <c r="AE609"/>
      <c r="AF609"/>
      <c r="AG609"/>
    </row>
    <row r="610" spans="2:33" s="77" customFormat="1" x14ac:dyDescent="0.3">
      <c r="B610" s="150"/>
      <c r="C610" s="160"/>
      <c r="E610"/>
      <c r="F610"/>
      <c r="G610"/>
      <c r="H610"/>
      <c r="I610"/>
      <c r="J610"/>
      <c r="K610"/>
      <c r="L610"/>
      <c r="M610"/>
      <c r="N610"/>
      <c r="O610"/>
      <c r="P610"/>
      <c r="Q610"/>
      <c r="R610"/>
      <c r="S610"/>
      <c r="T610"/>
      <c r="U610"/>
      <c r="V610"/>
      <c r="W610"/>
      <c r="X610"/>
      <c r="Y610"/>
      <c r="Z610"/>
      <c r="AA610"/>
      <c r="AB610"/>
      <c r="AC610"/>
      <c r="AD610"/>
      <c r="AE610"/>
      <c r="AF610"/>
      <c r="AG610"/>
    </row>
    <row r="611" spans="2:33" s="77" customFormat="1" x14ac:dyDescent="0.3">
      <c r="B611" s="150"/>
      <c r="C611" s="160"/>
      <c r="E611"/>
      <c r="F611"/>
      <c r="G611"/>
      <c r="H611"/>
      <c r="I611"/>
      <c r="J611"/>
      <c r="K611"/>
      <c r="L611"/>
      <c r="M611"/>
      <c r="N611"/>
      <c r="O611"/>
      <c r="P611"/>
      <c r="Q611"/>
      <c r="R611"/>
      <c r="S611"/>
      <c r="T611"/>
      <c r="U611"/>
      <c r="V611"/>
      <c r="W611"/>
      <c r="X611"/>
      <c r="Y611"/>
      <c r="Z611"/>
      <c r="AA611"/>
      <c r="AB611"/>
      <c r="AC611"/>
      <c r="AD611"/>
      <c r="AE611"/>
      <c r="AF611"/>
      <c r="AG611"/>
    </row>
    <row r="612" spans="2:33" s="77" customFormat="1" x14ac:dyDescent="0.3">
      <c r="B612" s="150"/>
      <c r="C612" s="160"/>
      <c r="E612"/>
      <c r="F612"/>
      <c r="G612"/>
      <c r="H612"/>
      <c r="I612"/>
      <c r="J612"/>
      <c r="K612"/>
      <c r="L612"/>
      <c r="M612"/>
      <c r="N612"/>
      <c r="O612"/>
      <c r="P612"/>
      <c r="Q612"/>
      <c r="R612"/>
      <c r="S612"/>
      <c r="T612"/>
      <c r="U612"/>
      <c r="V612"/>
      <c r="W612"/>
      <c r="X612"/>
      <c r="Y612"/>
      <c r="Z612"/>
      <c r="AA612"/>
      <c r="AB612"/>
      <c r="AC612"/>
      <c r="AD612"/>
      <c r="AE612"/>
      <c r="AF612"/>
      <c r="AG612"/>
    </row>
    <row r="613" spans="2:33" s="77" customFormat="1" x14ac:dyDescent="0.3">
      <c r="B613" s="150"/>
      <c r="C613" s="160"/>
      <c r="E613"/>
      <c r="F613"/>
      <c r="G613"/>
      <c r="H613"/>
      <c r="I613"/>
      <c r="J613"/>
      <c r="K613"/>
      <c r="L613"/>
      <c r="M613"/>
      <c r="N613"/>
      <c r="O613"/>
      <c r="P613"/>
      <c r="Q613"/>
      <c r="R613"/>
      <c r="S613"/>
      <c r="T613"/>
      <c r="U613"/>
      <c r="V613"/>
      <c r="W613"/>
      <c r="X613"/>
      <c r="Y613"/>
      <c r="Z613"/>
      <c r="AA613"/>
      <c r="AB613"/>
      <c r="AC613"/>
      <c r="AD613"/>
      <c r="AE613"/>
      <c r="AF613"/>
      <c r="AG613"/>
    </row>
    <row r="614" spans="2:33" s="77" customFormat="1" x14ac:dyDescent="0.3">
      <c r="B614" s="150"/>
      <c r="C614" s="160"/>
      <c r="E614"/>
      <c r="F614"/>
      <c r="G614"/>
      <c r="H614"/>
      <c r="I614"/>
      <c r="J614"/>
      <c r="K614"/>
      <c r="L614"/>
      <c r="M614"/>
      <c r="N614"/>
      <c r="O614"/>
      <c r="P614"/>
      <c r="Q614"/>
      <c r="R614"/>
      <c r="S614"/>
      <c r="T614"/>
      <c r="U614"/>
      <c r="V614"/>
      <c r="W614"/>
      <c r="X614"/>
      <c r="Y614"/>
      <c r="Z614"/>
      <c r="AA614"/>
      <c r="AB614"/>
      <c r="AC614"/>
      <c r="AD614"/>
      <c r="AE614"/>
      <c r="AF614"/>
      <c r="AG614"/>
    </row>
    <row r="615" spans="2:33" s="77" customFormat="1" x14ac:dyDescent="0.3">
      <c r="B615" s="150"/>
      <c r="C615" s="160"/>
      <c r="E615"/>
      <c r="F615"/>
      <c r="G615"/>
      <c r="H615"/>
      <c r="I615"/>
      <c r="J615"/>
      <c r="K615"/>
      <c r="L615"/>
      <c r="M615"/>
      <c r="N615"/>
      <c r="O615"/>
      <c r="P615"/>
      <c r="Q615"/>
      <c r="R615"/>
      <c r="S615"/>
      <c r="T615"/>
      <c r="U615"/>
      <c r="V615"/>
      <c r="W615"/>
      <c r="X615"/>
      <c r="Y615"/>
      <c r="Z615"/>
      <c r="AA615"/>
      <c r="AB615"/>
      <c r="AC615"/>
      <c r="AD615"/>
      <c r="AE615"/>
      <c r="AF615"/>
      <c r="AG615"/>
    </row>
    <row r="616" spans="2:33" s="77" customFormat="1" x14ac:dyDescent="0.3">
      <c r="B616" s="150"/>
      <c r="C616" s="160"/>
      <c r="E616"/>
      <c r="F616"/>
      <c r="G616"/>
      <c r="H616"/>
      <c r="I616"/>
      <c r="J616"/>
      <c r="K616"/>
      <c r="L616"/>
      <c r="M616"/>
      <c r="N616"/>
      <c r="O616"/>
      <c r="P616"/>
      <c r="Q616"/>
      <c r="R616"/>
      <c r="S616"/>
      <c r="T616"/>
      <c r="U616"/>
      <c r="V616"/>
      <c r="W616"/>
      <c r="X616"/>
      <c r="Y616"/>
      <c r="Z616"/>
      <c r="AA616"/>
      <c r="AB616"/>
      <c r="AC616"/>
      <c r="AD616"/>
      <c r="AE616"/>
      <c r="AF616"/>
      <c r="AG616"/>
    </row>
    <row r="617" spans="2:33" s="77" customFormat="1" x14ac:dyDescent="0.3">
      <c r="B617" s="150"/>
      <c r="C617" s="160"/>
      <c r="E617"/>
      <c r="F617"/>
      <c r="G617"/>
      <c r="H617"/>
      <c r="I617"/>
      <c r="J617"/>
      <c r="K617"/>
      <c r="L617"/>
      <c r="M617"/>
      <c r="N617"/>
      <c r="O617"/>
      <c r="P617"/>
      <c r="Q617"/>
      <c r="R617"/>
      <c r="S617"/>
      <c r="T617"/>
      <c r="U617"/>
      <c r="V617"/>
      <c r="W617"/>
      <c r="X617"/>
      <c r="Y617"/>
      <c r="Z617"/>
      <c r="AA617"/>
      <c r="AB617"/>
      <c r="AC617"/>
      <c r="AD617"/>
      <c r="AE617"/>
      <c r="AF617"/>
      <c r="AG617"/>
    </row>
    <row r="618" spans="2:33" s="77" customFormat="1" x14ac:dyDescent="0.3">
      <c r="B618" s="150"/>
      <c r="C618" s="160"/>
      <c r="E618"/>
      <c r="F618"/>
      <c r="G618"/>
      <c r="H618"/>
      <c r="I618"/>
      <c r="J618"/>
      <c r="K618"/>
      <c r="L618"/>
      <c r="M618"/>
      <c r="N618"/>
      <c r="O618"/>
      <c r="P618"/>
      <c r="Q618"/>
      <c r="R618"/>
      <c r="S618"/>
      <c r="T618"/>
      <c r="U618"/>
      <c r="V618"/>
      <c r="W618"/>
      <c r="X618"/>
      <c r="Y618"/>
      <c r="Z618"/>
      <c r="AA618"/>
      <c r="AB618"/>
      <c r="AC618"/>
      <c r="AD618"/>
      <c r="AE618"/>
      <c r="AF618"/>
      <c r="AG618"/>
    </row>
    <row r="619" spans="2:33" s="77" customFormat="1" x14ac:dyDescent="0.3">
      <c r="B619" s="150"/>
      <c r="C619" s="160"/>
      <c r="E619"/>
      <c r="F619"/>
      <c r="G619"/>
      <c r="H619"/>
      <c r="I619"/>
      <c r="J619"/>
      <c r="K619"/>
      <c r="L619"/>
      <c r="M619"/>
      <c r="N619"/>
      <c r="O619"/>
      <c r="P619"/>
      <c r="Q619"/>
      <c r="R619"/>
      <c r="S619"/>
      <c r="T619"/>
      <c r="U619"/>
      <c r="V619"/>
      <c r="W619"/>
      <c r="X619"/>
      <c r="Y619"/>
      <c r="Z619"/>
      <c r="AA619"/>
      <c r="AB619"/>
      <c r="AC619"/>
      <c r="AD619"/>
      <c r="AE619"/>
      <c r="AF619"/>
      <c r="AG619"/>
    </row>
    <row r="620" spans="2:33" s="77" customFormat="1" x14ac:dyDescent="0.3">
      <c r="B620" s="150"/>
      <c r="C620" s="160"/>
      <c r="E620"/>
      <c r="F620"/>
      <c r="G620"/>
      <c r="H620"/>
      <c r="I620"/>
      <c r="J620"/>
      <c r="K620"/>
      <c r="L620"/>
      <c r="M620"/>
      <c r="N620"/>
      <c r="O620"/>
      <c r="P620"/>
      <c r="Q620"/>
      <c r="R620"/>
      <c r="S620"/>
      <c r="T620"/>
      <c r="U620"/>
      <c r="V620"/>
      <c r="W620"/>
      <c r="X620"/>
      <c r="Y620"/>
      <c r="Z620"/>
      <c r="AA620"/>
      <c r="AB620"/>
      <c r="AC620"/>
      <c r="AD620"/>
      <c r="AE620"/>
      <c r="AF620"/>
      <c r="AG620"/>
    </row>
    <row r="621" spans="2:33" s="77" customFormat="1" x14ac:dyDescent="0.3">
      <c r="B621" s="150"/>
      <c r="C621" s="160"/>
      <c r="E621"/>
      <c r="F621"/>
      <c r="G621"/>
      <c r="H621"/>
      <c r="I621"/>
      <c r="J621"/>
      <c r="K621"/>
      <c r="L621"/>
      <c r="M621"/>
      <c r="N621"/>
      <c r="O621"/>
      <c r="P621"/>
      <c r="Q621"/>
      <c r="R621"/>
      <c r="S621"/>
      <c r="T621"/>
      <c r="U621"/>
      <c r="V621"/>
      <c r="W621"/>
      <c r="X621"/>
      <c r="Y621"/>
      <c r="Z621"/>
      <c r="AA621"/>
      <c r="AB621"/>
      <c r="AC621"/>
      <c r="AD621"/>
      <c r="AE621"/>
      <c r="AF621"/>
      <c r="AG621"/>
    </row>
    <row r="622" spans="2:33" s="77" customFormat="1" x14ac:dyDescent="0.3">
      <c r="B622" s="150"/>
      <c r="C622" s="160"/>
      <c r="E622"/>
      <c r="F622"/>
      <c r="G622"/>
      <c r="H622"/>
      <c r="I622"/>
      <c r="J622"/>
      <c r="K622"/>
      <c r="L622"/>
      <c r="M622"/>
      <c r="N622"/>
      <c r="O622"/>
      <c r="P622"/>
      <c r="Q622"/>
      <c r="R622"/>
      <c r="S622"/>
      <c r="T622"/>
      <c r="U622"/>
      <c r="V622"/>
      <c r="W622"/>
      <c r="X622"/>
      <c r="Y622"/>
      <c r="Z622"/>
      <c r="AA622"/>
      <c r="AB622"/>
      <c r="AC622"/>
      <c r="AD622"/>
      <c r="AE622"/>
      <c r="AF622"/>
      <c r="AG622"/>
    </row>
    <row r="623" spans="2:33" s="77" customFormat="1" x14ac:dyDescent="0.3">
      <c r="B623" s="150"/>
      <c r="C623" s="160"/>
      <c r="E623"/>
      <c r="F623"/>
      <c r="G623"/>
      <c r="H623"/>
      <c r="I623"/>
      <c r="J623"/>
      <c r="K623"/>
      <c r="L623"/>
      <c r="M623"/>
      <c r="N623"/>
      <c r="O623"/>
      <c r="P623"/>
      <c r="Q623"/>
      <c r="R623"/>
      <c r="S623"/>
      <c r="T623"/>
      <c r="U623"/>
      <c r="V623"/>
      <c r="W623"/>
      <c r="X623"/>
      <c r="Y623"/>
      <c r="Z623"/>
      <c r="AA623"/>
      <c r="AB623"/>
      <c r="AC623"/>
      <c r="AD623"/>
      <c r="AE623"/>
      <c r="AF623"/>
      <c r="AG623"/>
    </row>
    <row r="624" spans="2:33" s="77" customFormat="1" x14ac:dyDescent="0.3">
      <c r="B624" s="150"/>
      <c r="C624" s="160"/>
      <c r="E624"/>
      <c r="F624"/>
      <c r="G624"/>
      <c r="H624"/>
      <c r="I624"/>
      <c r="J624"/>
      <c r="K624"/>
      <c r="L624"/>
      <c r="M624"/>
      <c r="N624"/>
      <c r="O624"/>
      <c r="P624"/>
      <c r="Q624"/>
      <c r="R624"/>
      <c r="S624"/>
      <c r="T624"/>
      <c r="U624"/>
      <c r="V624"/>
      <c r="W624"/>
      <c r="X624"/>
      <c r="Y624"/>
      <c r="Z624"/>
      <c r="AA624"/>
      <c r="AB624"/>
      <c r="AC624"/>
      <c r="AD624"/>
      <c r="AE624"/>
      <c r="AF624"/>
      <c r="AG624"/>
    </row>
    <row r="625" spans="2:33" s="77" customFormat="1" x14ac:dyDescent="0.3">
      <c r="B625" s="150"/>
      <c r="C625" s="160"/>
      <c r="E625"/>
      <c r="F625"/>
      <c r="G625"/>
      <c r="H625"/>
      <c r="I625"/>
      <c r="J625"/>
      <c r="K625"/>
      <c r="L625"/>
      <c r="M625"/>
      <c r="N625"/>
      <c r="O625"/>
      <c r="P625"/>
      <c r="Q625"/>
      <c r="R625"/>
      <c r="S625"/>
      <c r="T625"/>
      <c r="U625"/>
      <c r="V625"/>
      <c r="W625"/>
      <c r="X625"/>
      <c r="Y625"/>
      <c r="Z625"/>
      <c r="AA625"/>
      <c r="AB625"/>
      <c r="AC625"/>
      <c r="AD625"/>
      <c r="AE625"/>
      <c r="AF625"/>
      <c r="AG625"/>
    </row>
    <row r="626" spans="2:33" s="77" customFormat="1" x14ac:dyDescent="0.3">
      <c r="B626" s="150"/>
      <c r="C626" s="160"/>
      <c r="E626"/>
      <c r="F626"/>
      <c r="G626"/>
      <c r="H626"/>
      <c r="I626"/>
      <c r="J626"/>
      <c r="K626"/>
      <c r="L626"/>
      <c r="M626"/>
      <c r="N626"/>
      <c r="O626"/>
      <c r="P626"/>
      <c r="Q626"/>
      <c r="R626"/>
      <c r="S626"/>
      <c r="T626"/>
      <c r="U626"/>
      <c r="V626"/>
      <c r="W626"/>
      <c r="X626"/>
      <c r="Y626"/>
      <c r="Z626"/>
      <c r="AA626"/>
      <c r="AB626"/>
      <c r="AC626"/>
      <c r="AD626"/>
      <c r="AE626"/>
      <c r="AF626"/>
      <c r="AG626"/>
    </row>
    <row r="627" spans="2:33" s="77" customFormat="1" x14ac:dyDescent="0.3">
      <c r="B627" s="150"/>
      <c r="C627" s="160"/>
      <c r="E627"/>
      <c r="F627"/>
      <c r="G627"/>
      <c r="H627"/>
      <c r="I627"/>
      <c r="J627"/>
      <c r="K627"/>
      <c r="L627"/>
      <c r="M627"/>
      <c r="N627"/>
      <c r="O627"/>
      <c r="P627"/>
      <c r="Q627"/>
      <c r="R627"/>
      <c r="S627"/>
      <c r="T627"/>
      <c r="U627"/>
      <c r="V627"/>
      <c r="W627"/>
      <c r="X627"/>
      <c r="Y627"/>
      <c r="Z627"/>
      <c r="AA627"/>
      <c r="AB627"/>
      <c r="AC627"/>
      <c r="AD627"/>
      <c r="AE627"/>
      <c r="AF627"/>
      <c r="AG627"/>
    </row>
    <row r="628" spans="2:33" s="77" customFormat="1" x14ac:dyDescent="0.3">
      <c r="B628" s="150"/>
      <c r="C628" s="160"/>
      <c r="E628"/>
      <c r="F628"/>
      <c r="G628"/>
      <c r="H628"/>
      <c r="I628"/>
      <c r="J628"/>
      <c r="K628"/>
      <c r="L628"/>
      <c r="M628"/>
      <c r="N628"/>
      <c r="O628"/>
      <c r="P628"/>
      <c r="Q628"/>
      <c r="R628"/>
      <c r="S628"/>
      <c r="T628"/>
      <c r="U628"/>
      <c r="V628"/>
      <c r="W628"/>
      <c r="X628"/>
      <c r="Y628"/>
      <c r="Z628"/>
      <c r="AA628"/>
      <c r="AB628"/>
      <c r="AC628"/>
      <c r="AD628"/>
      <c r="AE628"/>
      <c r="AF628"/>
      <c r="AG628"/>
    </row>
    <row r="629" spans="2:33" s="77" customFormat="1" x14ac:dyDescent="0.3">
      <c r="B629" s="150"/>
      <c r="C629" s="160"/>
      <c r="E629"/>
      <c r="F629"/>
      <c r="G629"/>
      <c r="H629"/>
      <c r="I629"/>
      <c r="J629"/>
      <c r="K629"/>
      <c r="L629"/>
      <c r="M629"/>
      <c r="N629"/>
      <c r="O629"/>
      <c r="P629"/>
      <c r="Q629"/>
      <c r="R629"/>
      <c r="S629"/>
      <c r="T629"/>
      <c r="U629"/>
      <c r="V629"/>
      <c r="W629"/>
      <c r="X629"/>
      <c r="Y629"/>
      <c r="Z629"/>
      <c r="AA629"/>
      <c r="AB629"/>
      <c r="AC629"/>
      <c r="AD629"/>
      <c r="AE629"/>
      <c r="AF629"/>
      <c r="AG629"/>
    </row>
    <row r="630" spans="2:33" s="77" customFormat="1" x14ac:dyDescent="0.3">
      <c r="B630" s="150"/>
      <c r="C630" s="160"/>
      <c r="E630"/>
      <c r="F630"/>
      <c r="G630"/>
      <c r="H630"/>
      <c r="I630"/>
      <c r="J630"/>
      <c r="K630"/>
      <c r="L630"/>
      <c r="M630"/>
      <c r="N630"/>
      <c r="O630"/>
      <c r="P630"/>
      <c r="Q630"/>
      <c r="R630"/>
      <c r="S630"/>
      <c r="T630"/>
      <c r="U630"/>
      <c r="V630"/>
      <c r="W630"/>
      <c r="X630"/>
      <c r="Y630"/>
      <c r="Z630"/>
      <c r="AA630"/>
      <c r="AB630"/>
      <c r="AC630"/>
      <c r="AD630"/>
      <c r="AE630"/>
      <c r="AF630"/>
      <c r="AG630"/>
    </row>
    <row r="631" spans="2:33" s="77" customFormat="1" x14ac:dyDescent="0.3">
      <c r="B631" s="150"/>
      <c r="C631" s="160"/>
      <c r="E631"/>
      <c r="F631"/>
      <c r="G631"/>
      <c r="H631"/>
      <c r="I631"/>
      <c r="J631"/>
      <c r="K631"/>
      <c r="L631"/>
      <c r="M631"/>
      <c r="N631"/>
      <c r="O631"/>
      <c r="P631"/>
      <c r="Q631"/>
      <c r="R631"/>
      <c r="S631"/>
      <c r="T631"/>
      <c r="U631"/>
      <c r="V631"/>
      <c r="W631"/>
      <c r="X631"/>
      <c r="Y631"/>
      <c r="Z631"/>
      <c r="AA631"/>
      <c r="AB631"/>
      <c r="AC631"/>
      <c r="AD631"/>
      <c r="AE631"/>
      <c r="AF631"/>
      <c r="AG631"/>
    </row>
    <row r="632" spans="2:33" s="77" customFormat="1" x14ac:dyDescent="0.3">
      <c r="B632" s="150"/>
      <c r="C632" s="160"/>
      <c r="E632"/>
      <c r="F632"/>
      <c r="G632"/>
      <c r="H632"/>
      <c r="I632"/>
      <c r="J632"/>
      <c r="K632"/>
      <c r="L632"/>
      <c r="M632"/>
      <c r="N632"/>
      <c r="O632"/>
      <c r="P632"/>
      <c r="Q632"/>
      <c r="R632"/>
      <c r="S632"/>
      <c r="T632"/>
      <c r="U632"/>
      <c r="V632"/>
      <c r="W632"/>
      <c r="X632"/>
      <c r="Y632"/>
      <c r="Z632"/>
      <c r="AA632"/>
      <c r="AB632"/>
      <c r="AC632"/>
      <c r="AD632"/>
      <c r="AE632"/>
      <c r="AF632"/>
      <c r="AG632"/>
    </row>
    <row r="633" spans="2:33" s="77" customFormat="1" x14ac:dyDescent="0.3">
      <c r="B633" s="150"/>
      <c r="C633" s="160"/>
      <c r="E633"/>
      <c r="F633"/>
      <c r="G633"/>
      <c r="H633"/>
      <c r="I633"/>
      <c r="J633"/>
      <c r="K633"/>
      <c r="L633"/>
      <c r="M633"/>
      <c r="N633"/>
      <c r="O633"/>
      <c r="P633"/>
      <c r="Q633"/>
      <c r="R633"/>
      <c r="S633"/>
      <c r="T633"/>
      <c r="U633"/>
      <c r="V633"/>
      <c r="W633"/>
      <c r="X633"/>
      <c r="Y633"/>
      <c r="Z633"/>
      <c r="AA633"/>
      <c r="AB633"/>
      <c r="AC633"/>
      <c r="AD633"/>
      <c r="AE633"/>
      <c r="AF633"/>
      <c r="AG633"/>
    </row>
    <row r="634" spans="2:33" s="77" customFormat="1" x14ac:dyDescent="0.3">
      <c r="B634" s="150"/>
      <c r="C634" s="160"/>
      <c r="E634"/>
      <c r="F634"/>
      <c r="G634"/>
      <c r="H634"/>
      <c r="I634"/>
      <c r="J634"/>
      <c r="K634"/>
      <c r="L634"/>
      <c r="M634"/>
      <c r="N634"/>
      <c r="O634"/>
      <c r="P634"/>
      <c r="Q634"/>
      <c r="R634"/>
      <c r="S634"/>
      <c r="T634"/>
      <c r="U634"/>
      <c r="V634"/>
      <c r="W634"/>
      <c r="X634"/>
      <c r="Y634"/>
      <c r="Z634"/>
      <c r="AA634"/>
      <c r="AB634"/>
      <c r="AC634"/>
      <c r="AD634"/>
      <c r="AE634"/>
      <c r="AF634"/>
      <c r="AG634"/>
    </row>
    <row r="635" spans="2:33" s="77" customFormat="1" x14ac:dyDescent="0.3">
      <c r="B635" s="150"/>
      <c r="C635" s="160"/>
      <c r="E635"/>
      <c r="F635"/>
      <c r="G635"/>
      <c r="H635"/>
      <c r="I635"/>
      <c r="J635"/>
      <c r="K635"/>
      <c r="L635"/>
      <c r="M635"/>
      <c r="N635"/>
      <c r="O635"/>
      <c r="P635"/>
      <c r="Q635"/>
      <c r="R635"/>
      <c r="S635"/>
      <c r="T635"/>
      <c r="U635"/>
      <c r="V635"/>
      <c r="W635"/>
      <c r="X635"/>
      <c r="Y635"/>
      <c r="Z635"/>
      <c r="AA635"/>
      <c r="AB635"/>
      <c r="AC635"/>
      <c r="AD635"/>
      <c r="AE635"/>
      <c r="AF635"/>
      <c r="AG635"/>
    </row>
    <row r="636" spans="2:33" s="77" customFormat="1" x14ac:dyDescent="0.3">
      <c r="B636" s="150"/>
      <c r="C636" s="160"/>
      <c r="E636"/>
      <c r="F636"/>
      <c r="G636"/>
      <c r="H636"/>
      <c r="I636"/>
      <c r="J636"/>
      <c r="K636"/>
      <c r="L636"/>
      <c r="M636"/>
      <c r="N636"/>
      <c r="O636"/>
      <c r="P636"/>
      <c r="Q636"/>
      <c r="R636"/>
      <c r="S636"/>
      <c r="T636"/>
      <c r="U636"/>
      <c r="V636"/>
      <c r="W636"/>
      <c r="X636"/>
      <c r="Y636"/>
      <c r="Z636"/>
      <c r="AA636"/>
      <c r="AB636"/>
      <c r="AC636"/>
      <c r="AD636"/>
      <c r="AE636"/>
      <c r="AF636"/>
      <c r="AG636"/>
    </row>
    <row r="637" spans="2:33" s="77" customFormat="1" x14ac:dyDescent="0.3">
      <c r="B637" s="150"/>
      <c r="C637" s="160"/>
      <c r="E637"/>
      <c r="F637"/>
      <c r="G637"/>
      <c r="H637"/>
      <c r="I637"/>
      <c r="J637"/>
      <c r="K637"/>
      <c r="L637"/>
      <c r="M637"/>
      <c r="N637"/>
      <c r="O637"/>
      <c r="P637"/>
      <c r="Q637"/>
      <c r="R637"/>
      <c r="S637"/>
      <c r="T637"/>
      <c r="U637"/>
      <c r="V637"/>
      <c r="W637"/>
      <c r="X637"/>
      <c r="Y637"/>
      <c r="Z637"/>
      <c r="AA637"/>
      <c r="AB637"/>
      <c r="AC637"/>
      <c r="AD637"/>
      <c r="AE637"/>
      <c r="AF637"/>
      <c r="AG637"/>
    </row>
    <row r="638" spans="2:33" s="77" customFormat="1" x14ac:dyDescent="0.3">
      <c r="B638" s="150"/>
      <c r="C638" s="160"/>
      <c r="E638"/>
      <c r="F638"/>
      <c r="G638"/>
      <c r="H638"/>
      <c r="I638"/>
      <c r="J638"/>
      <c r="K638"/>
      <c r="L638"/>
      <c r="M638"/>
      <c r="N638"/>
      <c r="O638"/>
      <c r="P638"/>
      <c r="Q638"/>
      <c r="R638"/>
      <c r="S638"/>
      <c r="T638"/>
      <c r="U638"/>
      <c r="V638"/>
      <c r="W638"/>
      <c r="X638"/>
      <c r="Y638"/>
      <c r="Z638"/>
      <c r="AA638"/>
      <c r="AB638"/>
      <c r="AC638"/>
      <c r="AD638"/>
      <c r="AE638"/>
      <c r="AF638"/>
      <c r="AG638"/>
    </row>
    <row r="639" spans="2:33" s="77" customFormat="1" x14ac:dyDescent="0.3">
      <c r="B639" s="150"/>
      <c r="C639" s="160"/>
      <c r="E639"/>
      <c r="F639"/>
      <c r="G639"/>
      <c r="H639"/>
      <c r="I639"/>
      <c r="J639"/>
      <c r="K639"/>
      <c r="L639"/>
      <c r="M639"/>
      <c r="N639"/>
      <c r="O639"/>
      <c r="P639"/>
      <c r="Q639"/>
      <c r="R639"/>
      <c r="S639"/>
      <c r="T639"/>
      <c r="U639"/>
      <c r="V639"/>
      <c r="W639"/>
      <c r="X639"/>
      <c r="Y639"/>
      <c r="Z639"/>
      <c r="AA639"/>
      <c r="AB639"/>
      <c r="AC639"/>
      <c r="AD639"/>
      <c r="AE639"/>
      <c r="AF639"/>
      <c r="AG639"/>
    </row>
    <row r="640" spans="2:33" s="77" customFormat="1" x14ac:dyDescent="0.3">
      <c r="B640" s="150"/>
      <c r="C640" s="160"/>
      <c r="E640"/>
      <c r="F640"/>
      <c r="G640"/>
      <c r="H640"/>
      <c r="I640"/>
      <c r="J640"/>
      <c r="K640"/>
      <c r="L640"/>
      <c r="M640"/>
      <c r="N640"/>
      <c r="O640"/>
      <c r="P640"/>
      <c r="Q640"/>
      <c r="R640"/>
      <c r="S640"/>
      <c r="T640"/>
      <c r="U640"/>
      <c r="V640"/>
      <c r="W640"/>
      <c r="X640"/>
      <c r="Y640"/>
      <c r="Z640"/>
      <c r="AA640"/>
      <c r="AB640"/>
      <c r="AC640"/>
      <c r="AD640"/>
      <c r="AE640"/>
      <c r="AF640"/>
      <c r="AG640"/>
    </row>
    <row r="641" spans="2:33" s="77" customFormat="1" x14ac:dyDescent="0.3">
      <c r="B641" s="150"/>
      <c r="C641" s="160"/>
      <c r="E641"/>
      <c r="F641"/>
      <c r="G641"/>
      <c r="H641"/>
      <c r="I641"/>
      <c r="J641"/>
      <c r="K641"/>
      <c r="L641"/>
      <c r="M641"/>
      <c r="N641"/>
      <c r="O641"/>
      <c r="P641"/>
      <c r="Q641"/>
      <c r="R641"/>
      <c r="S641"/>
      <c r="T641"/>
      <c r="U641"/>
      <c r="V641"/>
      <c r="W641"/>
      <c r="X641"/>
      <c r="Y641"/>
      <c r="Z641"/>
      <c r="AA641"/>
      <c r="AB641"/>
      <c r="AC641"/>
      <c r="AD641"/>
      <c r="AE641"/>
      <c r="AF641"/>
      <c r="AG641"/>
    </row>
    <row r="642" spans="2:33" s="77" customFormat="1" x14ac:dyDescent="0.3">
      <c r="B642" s="150"/>
      <c r="C642" s="160"/>
      <c r="E642"/>
      <c r="F642"/>
      <c r="G642"/>
      <c r="H642"/>
      <c r="I642"/>
      <c r="J642"/>
      <c r="K642"/>
      <c r="L642"/>
      <c r="M642"/>
      <c r="N642"/>
      <c r="O642"/>
      <c r="P642"/>
      <c r="Q642"/>
      <c r="R642"/>
      <c r="S642"/>
      <c r="T642"/>
      <c r="U642"/>
      <c r="V642"/>
      <c r="W642"/>
      <c r="X642"/>
      <c r="Y642"/>
      <c r="Z642"/>
      <c r="AA642"/>
      <c r="AB642"/>
      <c r="AC642"/>
      <c r="AD642"/>
      <c r="AE642"/>
      <c r="AF642"/>
      <c r="AG642"/>
    </row>
    <row r="643" spans="2:33" s="77" customFormat="1" x14ac:dyDescent="0.3">
      <c r="B643" s="150"/>
      <c r="C643" s="160"/>
      <c r="E643"/>
      <c r="F643"/>
      <c r="G643"/>
      <c r="H643"/>
      <c r="I643"/>
      <c r="J643"/>
      <c r="K643"/>
      <c r="L643"/>
      <c r="M643"/>
      <c r="N643"/>
      <c r="O643"/>
      <c r="P643"/>
      <c r="Q643"/>
      <c r="R643"/>
      <c r="S643"/>
      <c r="T643"/>
      <c r="U643"/>
      <c r="V643"/>
      <c r="W643"/>
      <c r="X643"/>
      <c r="Y643"/>
      <c r="Z643"/>
      <c r="AA643"/>
      <c r="AB643"/>
      <c r="AC643"/>
      <c r="AD643"/>
      <c r="AE643"/>
      <c r="AF643"/>
      <c r="AG643"/>
    </row>
    <row r="644" spans="2:33" s="77" customFormat="1" x14ac:dyDescent="0.3">
      <c r="B644" s="150"/>
      <c r="C644" s="160"/>
      <c r="E644"/>
      <c r="F644"/>
      <c r="G644"/>
      <c r="H644"/>
      <c r="I644"/>
      <c r="J644"/>
      <c r="K644"/>
      <c r="L644"/>
      <c r="M644"/>
      <c r="N644"/>
      <c r="O644"/>
      <c r="P644"/>
      <c r="Q644"/>
      <c r="R644"/>
      <c r="S644"/>
      <c r="T644"/>
      <c r="U644"/>
      <c r="V644"/>
      <c r="W644"/>
      <c r="X644"/>
      <c r="Y644"/>
      <c r="Z644"/>
      <c r="AA644"/>
      <c r="AB644"/>
      <c r="AC644"/>
      <c r="AD644"/>
      <c r="AE644"/>
      <c r="AF644"/>
      <c r="AG644"/>
    </row>
    <row r="645" spans="2:33" s="77" customFormat="1" x14ac:dyDescent="0.3">
      <c r="B645" s="150"/>
      <c r="C645" s="160"/>
      <c r="E645"/>
      <c r="F645"/>
      <c r="G645"/>
      <c r="H645"/>
      <c r="I645"/>
      <c r="J645"/>
      <c r="K645"/>
      <c r="L645"/>
      <c r="M645"/>
      <c r="N645"/>
      <c r="O645"/>
      <c r="P645"/>
      <c r="Q645"/>
      <c r="R645"/>
      <c r="S645"/>
      <c r="T645"/>
      <c r="U645"/>
      <c r="V645"/>
      <c r="W645"/>
      <c r="X645"/>
      <c r="Y645"/>
      <c r="Z645"/>
      <c r="AA645"/>
      <c r="AB645"/>
      <c r="AC645"/>
      <c r="AD645"/>
      <c r="AE645"/>
      <c r="AF645"/>
      <c r="AG645"/>
    </row>
    <row r="646" spans="2:33" s="77" customFormat="1" x14ac:dyDescent="0.3">
      <c r="B646" s="150"/>
      <c r="C646" s="160"/>
      <c r="E646"/>
      <c r="F646"/>
      <c r="G646"/>
      <c r="H646"/>
      <c r="I646"/>
      <c r="J646"/>
      <c r="K646"/>
      <c r="L646"/>
      <c r="M646"/>
      <c r="N646"/>
      <c r="O646"/>
      <c r="P646"/>
      <c r="Q646"/>
      <c r="R646"/>
      <c r="S646"/>
      <c r="T646"/>
      <c r="U646"/>
      <c r="V646"/>
      <c r="W646"/>
      <c r="X646"/>
      <c r="Y646"/>
      <c r="Z646"/>
      <c r="AA646"/>
      <c r="AB646"/>
      <c r="AC646"/>
      <c r="AD646"/>
      <c r="AE646"/>
      <c r="AF646"/>
      <c r="AG646"/>
    </row>
    <row r="647" spans="2:33" s="77" customFormat="1" x14ac:dyDescent="0.3">
      <c r="B647" s="150"/>
      <c r="C647" s="160"/>
      <c r="E647"/>
      <c r="F647"/>
      <c r="G647"/>
      <c r="H647"/>
      <c r="I647"/>
      <c r="J647"/>
      <c r="K647"/>
      <c r="L647"/>
      <c r="M647"/>
      <c r="N647"/>
      <c r="O647"/>
      <c r="P647"/>
      <c r="Q647"/>
      <c r="R647"/>
      <c r="S647"/>
      <c r="T647"/>
      <c r="U647"/>
      <c r="V647"/>
      <c r="W647"/>
      <c r="X647"/>
      <c r="Y647"/>
      <c r="Z647"/>
      <c r="AA647"/>
      <c r="AB647"/>
      <c r="AC647"/>
      <c r="AD647"/>
      <c r="AE647"/>
      <c r="AF647"/>
      <c r="AG647"/>
    </row>
    <row r="648" spans="2:33" s="77" customFormat="1" x14ac:dyDescent="0.3">
      <c r="B648" s="150"/>
      <c r="C648" s="160"/>
      <c r="E648"/>
      <c r="F648"/>
      <c r="G648"/>
      <c r="H648"/>
      <c r="I648"/>
      <c r="J648"/>
      <c r="K648"/>
      <c r="L648"/>
      <c r="M648"/>
      <c r="N648"/>
      <c r="O648"/>
      <c r="P648"/>
      <c r="Q648"/>
      <c r="R648"/>
      <c r="S648"/>
      <c r="T648"/>
      <c r="U648"/>
      <c r="V648"/>
      <c r="W648"/>
      <c r="X648"/>
      <c r="Y648"/>
      <c r="Z648"/>
      <c r="AA648"/>
      <c r="AB648"/>
      <c r="AC648"/>
      <c r="AD648"/>
      <c r="AE648"/>
      <c r="AF648"/>
      <c r="AG648"/>
    </row>
    <row r="649" spans="2:33" s="77" customFormat="1" x14ac:dyDescent="0.3">
      <c r="B649" s="150"/>
      <c r="C649" s="160"/>
      <c r="E649"/>
      <c r="F649"/>
      <c r="G649"/>
      <c r="H649"/>
      <c r="I649"/>
      <c r="J649"/>
      <c r="K649"/>
      <c r="L649"/>
      <c r="M649"/>
      <c r="N649"/>
      <c r="O649"/>
      <c r="P649"/>
      <c r="Q649"/>
      <c r="R649"/>
      <c r="S649"/>
      <c r="T649"/>
      <c r="U649"/>
      <c r="V649"/>
      <c r="W649"/>
      <c r="X649"/>
      <c r="Y649"/>
      <c r="Z649"/>
      <c r="AA649"/>
      <c r="AB649"/>
      <c r="AC649"/>
      <c r="AD649"/>
      <c r="AE649"/>
      <c r="AF649"/>
      <c r="AG649"/>
    </row>
    <row r="650" spans="2:33" s="77" customFormat="1" x14ac:dyDescent="0.3">
      <c r="B650" s="150"/>
      <c r="C650" s="160"/>
      <c r="E650"/>
      <c r="F650"/>
      <c r="G650"/>
      <c r="H650"/>
      <c r="I650"/>
      <c r="J650"/>
      <c r="K650"/>
      <c r="L650"/>
      <c r="M650"/>
      <c r="N650"/>
      <c r="O650"/>
      <c r="P650"/>
      <c r="Q650"/>
      <c r="R650"/>
      <c r="S650"/>
      <c r="T650"/>
      <c r="U650"/>
      <c r="V650"/>
      <c r="W650"/>
      <c r="X650"/>
      <c r="Y650"/>
      <c r="Z650"/>
      <c r="AA650"/>
      <c r="AB650"/>
      <c r="AC650"/>
      <c r="AD650"/>
      <c r="AE650"/>
      <c r="AF650"/>
      <c r="AG650"/>
    </row>
    <row r="651" spans="2:33" s="77" customFormat="1" x14ac:dyDescent="0.3">
      <c r="B651" s="150"/>
      <c r="C651" s="160"/>
      <c r="E651"/>
      <c r="F651"/>
      <c r="G651"/>
      <c r="H651"/>
      <c r="I651"/>
      <c r="J651"/>
      <c r="K651"/>
      <c r="L651"/>
      <c r="M651"/>
      <c r="N651"/>
      <c r="O651"/>
      <c r="P651"/>
      <c r="Q651"/>
      <c r="R651"/>
      <c r="S651"/>
      <c r="T651"/>
      <c r="U651"/>
      <c r="V651"/>
      <c r="W651"/>
      <c r="X651"/>
      <c r="Y651"/>
      <c r="Z651"/>
      <c r="AA651"/>
      <c r="AB651"/>
      <c r="AC651"/>
      <c r="AD651"/>
      <c r="AE651"/>
      <c r="AF651"/>
      <c r="AG651"/>
    </row>
    <row r="652" spans="2:33" s="77" customFormat="1" x14ac:dyDescent="0.3">
      <c r="B652" s="150"/>
      <c r="C652" s="160"/>
      <c r="E652"/>
      <c r="F652"/>
      <c r="G652"/>
      <c r="H652"/>
      <c r="I652"/>
      <c r="J652"/>
      <c r="K652"/>
      <c r="L652"/>
      <c r="M652"/>
      <c r="N652"/>
      <c r="O652"/>
      <c r="P652"/>
      <c r="Q652"/>
      <c r="R652"/>
      <c r="S652"/>
      <c r="T652"/>
      <c r="U652"/>
      <c r="V652"/>
      <c r="W652"/>
      <c r="X652"/>
      <c r="Y652"/>
      <c r="Z652"/>
      <c r="AA652"/>
      <c r="AB652"/>
      <c r="AC652"/>
      <c r="AD652"/>
      <c r="AE652"/>
      <c r="AF652"/>
      <c r="AG652"/>
    </row>
    <row r="653" spans="2:33" s="77" customFormat="1" x14ac:dyDescent="0.3">
      <c r="B653" s="150"/>
      <c r="C653" s="160"/>
      <c r="E653"/>
      <c r="F653"/>
      <c r="G653"/>
      <c r="H653"/>
      <c r="I653"/>
      <c r="J653"/>
      <c r="K653"/>
      <c r="L653"/>
      <c r="M653"/>
      <c r="N653"/>
      <c r="O653"/>
      <c r="P653"/>
      <c r="Q653"/>
      <c r="R653"/>
      <c r="S653"/>
      <c r="T653"/>
      <c r="U653"/>
      <c r="V653"/>
      <c r="W653"/>
      <c r="X653"/>
      <c r="Y653"/>
      <c r="Z653"/>
      <c r="AA653"/>
      <c r="AB653"/>
      <c r="AC653"/>
      <c r="AD653"/>
      <c r="AE653"/>
      <c r="AF653"/>
      <c r="AG653"/>
    </row>
    <row r="654" spans="2:33" s="77" customFormat="1" x14ac:dyDescent="0.3">
      <c r="B654" s="150"/>
      <c r="C654" s="160"/>
      <c r="E654"/>
      <c r="F654"/>
      <c r="G654"/>
      <c r="H654"/>
      <c r="I654"/>
      <c r="J654"/>
      <c r="K654"/>
      <c r="L654"/>
      <c r="M654"/>
      <c r="N654"/>
      <c r="O654"/>
      <c r="P654"/>
      <c r="Q654"/>
      <c r="R654"/>
      <c r="S654"/>
      <c r="T654"/>
      <c r="U654"/>
      <c r="V654"/>
      <c r="W654"/>
      <c r="X654"/>
      <c r="Y654"/>
      <c r="Z654"/>
      <c r="AA654"/>
      <c r="AB654"/>
      <c r="AC654"/>
      <c r="AD654"/>
      <c r="AE654"/>
      <c r="AF654"/>
      <c r="AG654"/>
    </row>
    <row r="655" spans="2:33" s="77" customFormat="1" x14ac:dyDescent="0.3">
      <c r="B655" s="150"/>
      <c r="C655" s="160"/>
      <c r="E655"/>
      <c r="F655"/>
      <c r="G655"/>
      <c r="H655"/>
      <c r="I655"/>
      <c r="J655"/>
      <c r="K655"/>
      <c r="L655"/>
      <c r="M655"/>
      <c r="N655"/>
      <c r="O655"/>
      <c r="P655"/>
      <c r="Q655"/>
      <c r="R655"/>
      <c r="S655"/>
      <c r="T655"/>
      <c r="U655"/>
      <c r="V655"/>
      <c r="W655"/>
      <c r="X655"/>
      <c r="Y655"/>
      <c r="Z655"/>
      <c r="AA655"/>
      <c r="AB655"/>
      <c r="AC655"/>
      <c r="AD655"/>
      <c r="AE655"/>
      <c r="AF655"/>
      <c r="AG655"/>
    </row>
    <row r="656" spans="2:33" s="77" customFormat="1" x14ac:dyDescent="0.3">
      <c r="B656" s="150"/>
      <c r="C656" s="160"/>
      <c r="E656"/>
      <c r="F656"/>
      <c r="G656"/>
      <c r="H656"/>
      <c r="I656"/>
      <c r="J656"/>
      <c r="K656"/>
      <c r="L656"/>
      <c r="M656"/>
      <c r="N656"/>
      <c r="O656"/>
      <c r="P656"/>
      <c r="Q656"/>
      <c r="R656"/>
      <c r="S656"/>
      <c r="T656"/>
      <c r="U656"/>
      <c r="V656"/>
      <c r="W656"/>
      <c r="X656"/>
      <c r="Y656"/>
      <c r="Z656"/>
      <c r="AA656"/>
      <c r="AB656"/>
      <c r="AC656"/>
      <c r="AD656"/>
      <c r="AE656"/>
      <c r="AF656"/>
      <c r="AG656"/>
    </row>
    <row r="657" spans="2:33" s="77" customFormat="1" x14ac:dyDescent="0.3">
      <c r="B657" s="150"/>
      <c r="C657" s="160"/>
      <c r="E657"/>
      <c r="F657"/>
      <c r="G657"/>
      <c r="H657"/>
      <c r="I657"/>
      <c r="J657"/>
      <c r="K657"/>
      <c r="L657"/>
      <c r="M657"/>
      <c r="N657"/>
      <c r="O657"/>
      <c r="P657"/>
      <c r="Q657"/>
      <c r="R657"/>
      <c r="S657"/>
      <c r="T657"/>
      <c r="U657"/>
      <c r="V657"/>
      <c r="W657"/>
      <c r="X657"/>
      <c r="Y657"/>
      <c r="Z657"/>
      <c r="AA657"/>
      <c r="AB657"/>
      <c r="AC657"/>
      <c r="AD657"/>
      <c r="AE657"/>
      <c r="AF657"/>
      <c r="AG657"/>
    </row>
    <row r="658" spans="2:33" s="77" customFormat="1" x14ac:dyDescent="0.3">
      <c r="B658" s="150"/>
      <c r="C658" s="160"/>
      <c r="E658"/>
      <c r="F658"/>
      <c r="G658"/>
      <c r="H658"/>
      <c r="I658"/>
      <c r="J658"/>
      <c r="K658"/>
      <c r="L658"/>
      <c r="M658"/>
      <c r="N658"/>
      <c r="O658"/>
      <c r="P658"/>
      <c r="Q658"/>
      <c r="R658"/>
      <c r="S658"/>
      <c r="T658"/>
      <c r="U658"/>
      <c r="V658"/>
      <c r="W658"/>
      <c r="X658"/>
      <c r="Y658"/>
      <c r="Z658"/>
      <c r="AA658"/>
      <c r="AB658"/>
      <c r="AC658"/>
      <c r="AD658"/>
      <c r="AE658"/>
      <c r="AF658"/>
      <c r="AG658"/>
    </row>
    <row r="659" spans="2:33" s="77" customFormat="1" x14ac:dyDescent="0.3">
      <c r="B659" s="150"/>
      <c r="C659" s="160"/>
      <c r="E659"/>
      <c r="F659"/>
      <c r="G659"/>
      <c r="H659"/>
      <c r="I659"/>
      <c r="J659"/>
      <c r="K659"/>
      <c r="L659"/>
      <c r="M659"/>
      <c r="N659"/>
      <c r="O659"/>
      <c r="P659"/>
      <c r="Q659"/>
      <c r="R659"/>
      <c r="S659"/>
      <c r="T659"/>
      <c r="U659"/>
      <c r="V659"/>
      <c r="W659"/>
      <c r="X659"/>
      <c r="Y659"/>
      <c r="Z659"/>
      <c r="AA659"/>
      <c r="AB659"/>
      <c r="AC659"/>
      <c r="AD659"/>
      <c r="AE659"/>
      <c r="AF659"/>
      <c r="AG659"/>
    </row>
    <row r="660" spans="2:33" s="77" customFormat="1" x14ac:dyDescent="0.3">
      <c r="B660" s="150"/>
      <c r="C660" s="160"/>
      <c r="E660"/>
      <c r="F660"/>
      <c r="G660"/>
      <c r="H660"/>
      <c r="I660"/>
      <c r="J660"/>
      <c r="K660"/>
      <c r="L660"/>
      <c r="M660"/>
      <c r="N660"/>
      <c r="O660"/>
      <c r="P660"/>
      <c r="Q660"/>
      <c r="R660"/>
      <c r="S660"/>
      <c r="T660"/>
      <c r="U660"/>
      <c r="V660"/>
      <c r="W660"/>
      <c r="X660"/>
      <c r="Y660"/>
      <c r="Z660"/>
      <c r="AA660"/>
      <c r="AB660"/>
      <c r="AC660"/>
      <c r="AD660"/>
      <c r="AE660"/>
      <c r="AF660"/>
      <c r="AG660"/>
    </row>
    <row r="661" spans="2:33" s="77" customFormat="1" x14ac:dyDescent="0.3">
      <c r="B661" s="150"/>
      <c r="C661" s="160"/>
      <c r="E661"/>
      <c r="F661"/>
      <c r="G661"/>
      <c r="H661"/>
      <c r="I661"/>
      <c r="J661"/>
      <c r="K661"/>
      <c r="L661"/>
      <c r="M661"/>
      <c r="N661"/>
      <c r="O661"/>
      <c r="P661"/>
      <c r="Q661"/>
      <c r="R661"/>
      <c r="S661"/>
      <c r="T661"/>
      <c r="U661"/>
      <c r="V661"/>
      <c r="W661"/>
      <c r="X661"/>
      <c r="Y661"/>
      <c r="Z661"/>
      <c r="AA661"/>
      <c r="AB661"/>
      <c r="AC661"/>
      <c r="AD661"/>
      <c r="AE661"/>
      <c r="AF661"/>
      <c r="AG661"/>
    </row>
    <row r="662" spans="2:33" s="77" customFormat="1" x14ac:dyDescent="0.3">
      <c r="B662" s="150"/>
      <c r="C662" s="160"/>
      <c r="E662"/>
      <c r="F662"/>
      <c r="G662"/>
      <c r="H662"/>
      <c r="I662"/>
      <c r="J662"/>
      <c r="K662"/>
      <c r="L662"/>
      <c r="M662"/>
      <c r="N662"/>
      <c r="O662"/>
      <c r="P662"/>
      <c r="Q662"/>
      <c r="R662"/>
      <c r="S662"/>
      <c r="T662"/>
      <c r="U662"/>
      <c r="V662"/>
      <c r="W662"/>
      <c r="X662"/>
      <c r="Y662"/>
      <c r="Z662"/>
      <c r="AA662"/>
      <c r="AB662"/>
      <c r="AC662"/>
      <c r="AD662"/>
      <c r="AE662"/>
      <c r="AF662"/>
      <c r="AG662"/>
    </row>
    <row r="663" spans="2:33" s="77" customFormat="1" x14ac:dyDescent="0.3">
      <c r="B663" s="150"/>
      <c r="C663" s="160"/>
      <c r="E663"/>
      <c r="F663"/>
      <c r="G663"/>
      <c r="H663"/>
      <c r="I663"/>
      <c r="J663"/>
      <c r="K663"/>
      <c r="L663"/>
      <c r="M663"/>
      <c r="N663"/>
      <c r="O663"/>
      <c r="P663"/>
      <c r="Q663"/>
      <c r="R663"/>
      <c r="S663"/>
      <c r="T663"/>
      <c r="U663"/>
      <c r="V663"/>
      <c r="W663"/>
      <c r="X663"/>
      <c r="Y663"/>
      <c r="Z663"/>
      <c r="AA663"/>
      <c r="AB663"/>
      <c r="AC663"/>
      <c r="AD663"/>
      <c r="AE663"/>
      <c r="AF663"/>
      <c r="AG663"/>
    </row>
    <row r="664" spans="2:33" s="77" customFormat="1" x14ac:dyDescent="0.3">
      <c r="B664" s="150"/>
      <c r="C664" s="160"/>
      <c r="E664"/>
      <c r="F664"/>
      <c r="G664"/>
      <c r="H664"/>
      <c r="I664"/>
      <c r="J664"/>
      <c r="K664"/>
      <c r="L664"/>
      <c r="M664"/>
      <c r="N664"/>
      <c r="O664"/>
      <c r="P664"/>
      <c r="Q664"/>
      <c r="R664"/>
      <c r="S664"/>
      <c r="T664"/>
      <c r="U664"/>
      <c r="V664"/>
      <c r="W664"/>
      <c r="X664"/>
      <c r="Y664"/>
      <c r="Z664"/>
      <c r="AA664"/>
      <c r="AB664"/>
      <c r="AC664"/>
      <c r="AD664"/>
      <c r="AE664"/>
      <c r="AF664"/>
      <c r="AG664"/>
    </row>
    <row r="665" spans="2:33" s="77" customFormat="1" x14ac:dyDescent="0.3">
      <c r="B665" s="150"/>
      <c r="C665" s="160"/>
      <c r="E665"/>
      <c r="F665"/>
      <c r="G665"/>
      <c r="H665"/>
      <c r="I665"/>
      <c r="J665"/>
      <c r="K665"/>
      <c r="L665"/>
      <c r="M665"/>
      <c r="N665"/>
      <c r="O665"/>
      <c r="P665"/>
      <c r="Q665"/>
      <c r="R665"/>
      <c r="S665"/>
      <c r="T665"/>
      <c r="U665"/>
      <c r="V665"/>
      <c r="W665"/>
      <c r="X665"/>
      <c r="Y665"/>
      <c r="Z665"/>
      <c r="AA665"/>
      <c r="AB665"/>
      <c r="AC665"/>
      <c r="AD665"/>
      <c r="AE665"/>
      <c r="AF665"/>
      <c r="AG665"/>
    </row>
    <row r="666" spans="2:33" s="77" customFormat="1" x14ac:dyDescent="0.3">
      <c r="B666" s="150"/>
      <c r="C666" s="160"/>
      <c r="E666"/>
      <c r="F666"/>
      <c r="G666"/>
      <c r="H666"/>
      <c r="I666"/>
      <c r="J666"/>
      <c r="K666"/>
      <c r="L666"/>
      <c r="M666"/>
      <c r="N666"/>
      <c r="O666"/>
      <c r="P666"/>
      <c r="Q666"/>
      <c r="R666"/>
      <c r="S666"/>
      <c r="T666"/>
      <c r="U666"/>
      <c r="V666"/>
      <c r="W666"/>
      <c r="X666"/>
      <c r="Y666"/>
      <c r="Z666"/>
      <c r="AA666"/>
      <c r="AB666"/>
      <c r="AC666"/>
      <c r="AD666"/>
      <c r="AE666"/>
      <c r="AF666"/>
      <c r="AG666"/>
    </row>
    <row r="667" spans="2:33" s="77" customFormat="1" x14ac:dyDescent="0.3">
      <c r="B667" s="150"/>
      <c r="C667" s="160"/>
      <c r="E667"/>
      <c r="F667"/>
      <c r="G667"/>
      <c r="H667"/>
      <c r="I667"/>
      <c r="J667"/>
      <c r="K667"/>
      <c r="L667"/>
      <c r="M667"/>
      <c r="N667"/>
      <c r="O667"/>
      <c r="P667"/>
      <c r="Q667"/>
      <c r="R667"/>
      <c r="S667"/>
      <c r="T667"/>
      <c r="U667"/>
      <c r="V667"/>
      <c r="W667"/>
      <c r="X667"/>
      <c r="Y667"/>
      <c r="Z667"/>
      <c r="AA667"/>
      <c r="AB667"/>
      <c r="AC667"/>
      <c r="AD667"/>
      <c r="AE667"/>
      <c r="AF667"/>
      <c r="AG667"/>
    </row>
    <row r="668" spans="2:33" s="77" customFormat="1" x14ac:dyDescent="0.3">
      <c r="B668" s="150"/>
      <c r="C668" s="160"/>
      <c r="E668"/>
      <c r="F668"/>
      <c r="G668"/>
      <c r="H668"/>
      <c r="I668"/>
      <c r="J668"/>
      <c r="K668"/>
      <c r="L668"/>
      <c r="M668"/>
      <c r="N668"/>
      <c r="O668"/>
      <c r="P668"/>
      <c r="Q668"/>
      <c r="R668"/>
      <c r="S668"/>
      <c r="T668"/>
      <c r="U668"/>
      <c r="V668"/>
      <c r="W668"/>
      <c r="X668"/>
      <c r="Y668"/>
      <c r="Z668"/>
      <c r="AA668"/>
      <c r="AB668"/>
      <c r="AC668"/>
      <c r="AD668"/>
      <c r="AE668"/>
      <c r="AF668"/>
      <c r="AG668"/>
    </row>
    <row r="669" spans="2:33" s="77" customFormat="1" x14ac:dyDescent="0.3">
      <c r="B669" s="150"/>
      <c r="C669" s="160"/>
      <c r="E669"/>
      <c r="F669"/>
      <c r="G669"/>
      <c r="H669"/>
      <c r="I669"/>
      <c r="J669"/>
      <c r="K669"/>
      <c r="L669"/>
      <c r="M669"/>
      <c r="N669"/>
      <c r="O669"/>
      <c r="P669"/>
      <c r="Q669"/>
      <c r="R669"/>
      <c r="S669"/>
      <c r="T669"/>
      <c r="U669"/>
      <c r="V669"/>
      <c r="W669"/>
      <c r="X669"/>
      <c r="Y669"/>
      <c r="Z669"/>
      <c r="AA669"/>
      <c r="AB669"/>
      <c r="AC669"/>
      <c r="AD669"/>
      <c r="AE669"/>
      <c r="AF669"/>
      <c r="AG669"/>
    </row>
    <row r="670" spans="2:33" s="77" customFormat="1" x14ac:dyDescent="0.3">
      <c r="B670" s="150"/>
      <c r="C670" s="160"/>
      <c r="E670"/>
      <c r="F670"/>
      <c r="G670"/>
      <c r="H670"/>
      <c r="I670"/>
      <c r="J670"/>
      <c r="K670"/>
      <c r="L670"/>
      <c r="M670"/>
      <c r="N670"/>
      <c r="O670"/>
      <c r="P670"/>
      <c r="Q670"/>
      <c r="R670"/>
      <c r="S670"/>
      <c r="T670"/>
      <c r="U670"/>
      <c r="V670"/>
      <c r="W670"/>
      <c r="X670"/>
      <c r="Y670"/>
      <c r="Z670"/>
      <c r="AA670"/>
      <c r="AB670"/>
      <c r="AC670"/>
      <c r="AD670"/>
      <c r="AE670"/>
      <c r="AF670"/>
      <c r="AG670"/>
    </row>
    <row r="671" spans="2:33" s="77" customFormat="1" x14ac:dyDescent="0.3">
      <c r="B671" s="150"/>
      <c r="C671" s="160"/>
      <c r="E671"/>
      <c r="F671"/>
      <c r="G671"/>
      <c r="H671"/>
      <c r="I671"/>
      <c r="J671"/>
      <c r="K671"/>
      <c r="L671"/>
      <c r="M671"/>
      <c r="N671"/>
      <c r="O671"/>
      <c r="P671"/>
      <c r="Q671"/>
      <c r="R671"/>
      <c r="S671"/>
      <c r="T671"/>
      <c r="U671"/>
      <c r="V671"/>
      <c r="W671"/>
      <c r="X671"/>
      <c r="Y671"/>
      <c r="Z671"/>
      <c r="AA671"/>
      <c r="AB671"/>
      <c r="AC671"/>
      <c r="AD671"/>
      <c r="AE671"/>
      <c r="AF671"/>
      <c r="AG671"/>
    </row>
    <row r="672" spans="2:33" s="77" customFormat="1" x14ac:dyDescent="0.3">
      <c r="B672" s="150"/>
      <c r="C672" s="160"/>
      <c r="E672"/>
      <c r="F672"/>
      <c r="G672"/>
      <c r="H672"/>
      <c r="I672"/>
      <c r="J672"/>
      <c r="K672"/>
      <c r="L672"/>
      <c r="M672"/>
      <c r="N672"/>
      <c r="O672"/>
      <c r="P672"/>
      <c r="Q672"/>
      <c r="R672"/>
      <c r="S672"/>
      <c r="T672"/>
      <c r="U672"/>
      <c r="V672"/>
      <c r="W672"/>
      <c r="X672"/>
      <c r="Y672"/>
      <c r="Z672"/>
      <c r="AA672"/>
      <c r="AB672"/>
      <c r="AC672"/>
      <c r="AD672"/>
      <c r="AE672"/>
      <c r="AF672"/>
      <c r="AG672"/>
    </row>
    <row r="673" spans="2:33" s="77" customFormat="1" x14ac:dyDescent="0.3">
      <c r="B673" s="150"/>
      <c r="C673" s="160"/>
      <c r="E673"/>
      <c r="F673"/>
      <c r="G673"/>
      <c r="H673"/>
      <c r="I673"/>
      <c r="J673"/>
      <c r="K673"/>
      <c r="L673"/>
      <c r="M673"/>
      <c r="N673"/>
      <c r="O673"/>
      <c r="P673"/>
      <c r="Q673"/>
      <c r="R673"/>
      <c r="S673"/>
      <c r="T673"/>
      <c r="U673"/>
      <c r="V673"/>
      <c r="W673"/>
      <c r="X673"/>
      <c r="Y673"/>
      <c r="Z673"/>
      <c r="AA673"/>
      <c r="AB673"/>
      <c r="AC673"/>
      <c r="AD673"/>
      <c r="AE673"/>
      <c r="AF673"/>
      <c r="AG673"/>
    </row>
    <row r="674" spans="2:33" s="77" customFormat="1" x14ac:dyDescent="0.3">
      <c r="B674" s="150"/>
      <c r="C674" s="160"/>
      <c r="E674"/>
      <c r="F674"/>
      <c r="G674"/>
      <c r="H674"/>
      <c r="I674"/>
      <c r="J674"/>
      <c r="K674"/>
      <c r="L674"/>
      <c r="M674"/>
      <c r="N674"/>
      <c r="O674"/>
      <c r="P674"/>
      <c r="Q674"/>
      <c r="R674"/>
      <c r="S674"/>
      <c r="T674"/>
      <c r="U674"/>
      <c r="V674"/>
      <c r="W674"/>
      <c r="X674"/>
      <c r="Y674"/>
      <c r="Z674"/>
      <c r="AA674"/>
      <c r="AB674"/>
      <c r="AC674"/>
      <c r="AD674"/>
      <c r="AE674"/>
      <c r="AF674"/>
      <c r="AG674"/>
    </row>
    <row r="675" spans="2:33" s="77" customFormat="1" x14ac:dyDescent="0.3">
      <c r="B675" s="150"/>
      <c r="C675" s="160"/>
      <c r="E675"/>
      <c r="F675"/>
      <c r="G675"/>
      <c r="H675"/>
      <c r="I675"/>
      <c r="J675"/>
      <c r="K675"/>
      <c r="L675"/>
      <c r="M675"/>
      <c r="N675"/>
      <c r="O675"/>
      <c r="P675"/>
      <c r="Q675"/>
      <c r="R675"/>
      <c r="S675"/>
      <c r="T675"/>
      <c r="U675"/>
      <c r="V675"/>
      <c r="W675"/>
      <c r="X675"/>
      <c r="Y675"/>
      <c r="Z675"/>
      <c r="AA675"/>
      <c r="AB675"/>
      <c r="AC675"/>
      <c r="AD675"/>
      <c r="AE675"/>
      <c r="AF675"/>
      <c r="AG675"/>
    </row>
    <row r="676" spans="2:33" s="77" customFormat="1" x14ac:dyDescent="0.3">
      <c r="B676" s="150"/>
      <c r="C676" s="160"/>
      <c r="E676"/>
      <c r="F676"/>
      <c r="G676"/>
      <c r="H676"/>
      <c r="I676"/>
      <c r="J676"/>
      <c r="K676"/>
      <c r="L676"/>
      <c r="M676"/>
      <c r="N676"/>
      <c r="O676"/>
      <c r="P676"/>
      <c r="Q676"/>
      <c r="R676"/>
      <c r="S676"/>
      <c r="T676"/>
      <c r="U676"/>
      <c r="V676"/>
      <c r="W676"/>
      <c r="X676"/>
      <c r="Y676"/>
      <c r="Z676"/>
      <c r="AA676"/>
      <c r="AB676"/>
      <c r="AC676"/>
      <c r="AD676"/>
      <c r="AE676"/>
      <c r="AF676"/>
      <c r="AG676"/>
    </row>
    <row r="677" spans="2:33" s="77" customFormat="1" x14ac:dyDescent="0.3">
      <c r="B677" s="150"/>
      <c r="C677" s="160"/>
      <c r="E677"/>
      <c r="F677"/>
      <c r="G677"/>
      <c r="H677"/>
      <c r="I677"/>
      <c r="J677"/>
      <c r="K677"/>
      <c r="L677"/>
      <c r="M677"/>
      <c r="N677"/>
      <c r="O677"/>
      <c r="P677"/>
      <c r="Q677"/>
      <c r="R677"/>
      <c r="S677"/>
      <c r="T677"/>
      <c r="U677"/>
      <c r="V677"/>
      <c r="W677"/>
      <c r="X677"/>
      <c r="Y677"/>
      <c r="Z677"/>
      <c r="AA677"/>
      <c r="AB677"/>
      <c r="AC677"/>
      <c r="AD677"/>
      <c r="AE677"/>
      <c r="AF677"/>
      <c r="AG677"/>
    </row>
    <row r="678" spans="2:33" s="77" customFormat="1" x14ac:dyDescent="0.3">
      <c r="B678" s="150"/>
      <c r="C678" s="160"/>
      <c r="E678"/>
      <c r="F678"/>
      <c r="G678"/>
      <c r="H678"/>
      <c r="I678"/>
      <c r="J678"/>
      <c r="K678"/>
      <c r="L678"/>
      <c r="M678"/>
      <c r="N678"/>
      <c r="O678"/>
      <c r="P678"/>
      <c r="Q678"/>
      <c r="R678"/>
      <c r="S678"/>
      <c r="T678"/>
      <c r="U678"/>
      <c r="V678"/>
      <c r="W678"/>
      <c r="X678"/>
      <c r="Y678"/>
      <c r="Z678"/>
      <c r="AA678"/>
      <c r="AB678"/>
      <c r="AC678"/>
      <c r="AD678"/>
      <c r="AE678"/>
      <c r="AF678"/>
      <c r="AG678"/>
    </row>
    <row r="679" spans="2:33" s="77" customFormat="1" x14ac:dyDescent="0.3">
      <c r="B679" s="150"/>
      <c r="C679" s="160"/>
      <c r="E679"/>
      <c r="F679"/>
      <c r="G679"/>
      <c r="H679"/>
      <c r="I679"/>
      <c r="J679"/>
      <c r="K679"/>
      <c r="L679"/>
      <c r="M679"/>
      <c r="N679"/>
      <c r="O679"/>
      <c r="P679"/>
      <c r="Q679"/>
      <c r="R679"/>
      <c r="S679"/>
      <c r="T679"/>
      <c r="U679"/>
      <c r="V679"/>
      <c r="W679"/>
      <c r="X679"/>
      <c r="Y679"/>
      <c r="Z679"/>
      <c r="AA679"/>
      <c r="AB679"/>
      <c r="AC679"/>
      <c r="AD679"/>
      <c r="AE679"/>
      <c r="AF679"/>
      <c r="AG679"/>
    </row>
    <row r="680" spans="2:33" s="77" customFormat="1" x14ac:dyDescent="0.3">
      <c r="B680" s="150"/>
      <c r="C680" s="160"/>
      <c r="E680"/>
      <c r="F680"/>
      <c r="G680"/>
      <c r="H680"/>
      <c r="I680"/>
      <c r="J680"/>
      <c r="K680"/>
      <c r="L680"/>
      <c r="M680"/>
      <c r="N680"/>
      <c r="O680"/>
      <c r="P680"/>
      <c r="Q680"/>
      <c r="R680"/>
      <c r="S680"/>
      <c r="T680"/>
      <c r="U680"/>
      <c r="V680"/>
      <c r="W680"/>
      <c r="X680"/>
      <c r="Y680"/>
      <c r="Z680"/>
      <c r="AA680"/>
      <c r="AB680"/>
      <c r="AC680"/>
      <c r="AD680"/>
      <c r="AE680"/>
      <c r="AF680"/>
      <c r="AG680"/>
    </row>
    <row r="681" spans="2:33" s="77" customFormat="1" x14ac:dyDescent="0.3">
      <c r="B681" s="150"/>
      <c r="C681" s="160"/>
      <c r="E681"/>
      <c r="F681"/>
      <c r="G681"/>
      <c r="H681"/>
      <c r="I681"/>
      <c r="J681"/>
      <c r="K681"/>
      <c r="L681"/>
      <c r="M681"/>
      <c r="N681"/>
      <c r="O681"/>
      <c r="P681"/>
      <c r="Q681"/>
      <c r="R681"/>
      <c r="S681"/>
      <c r="T681"/>
      <c r="U681"/>
      <c r="V681"/>
      <c r="W681"/>
      <c r="X681"/>
      <c r="Y681"/>
      <c r="Z681"/>
      <c r="AA681"/>
      <c r="AB681"/>
      <c r="AC681"/>
      <c r="AD681"/>
      <c r="AE681"/>
      <c r="AF681"/>
      <c r="AG681"/>
    </row>
    <row r="682" spans="2:33" s="77" customFormat="1" x14ac:dyDescent="0.3">
      <c r="B682" s="150"/>
      <c r="C682" s="160"/>
      <c r="E682"/>
      <c r="F682"/>
      <c r="G682"/>
      <c r="H682"/>
      <c r="I682"/>
      <c r="J682"/>
      <c r="K682"/>
      <c r="L682"/>
      <c r="M682"/>
      <c r="N682"/>
      <c r="O682"/>
      <c r="P682"/>
      <c r="Q682"/>
      <c r="R682"/>
      <c r="S682"/>
      <c r="T682"/>
      <c r="U682"/>
      <c r="V682"/>
      <c r="W682"/>
      <c r="X682"/>
      <c r="Y682"/>
      <c r="Z682"/>
      <c r="AA682"/>
      <c r="AB682"/>
      <c r="AC682"/>
      <c r="AD682"/>
      <c r="AE682"/>
      <c r="AF682"/>
      <c r="AG682"/>
    </row>
    <row r="683" spans="2:33" s="77" customFormat="1" x14ac:dyDescent="0.3">
      <c r="B683" s="150"/>
      <c r="C683" s="160"/>
      <c r="E683"/>
      <c r="F683"/>
      <c r="G683"/>
      <c r="H683"/>
      <c r="I683"/>
      <c r="J683"/>
      <c r="K683"/>
      <c r="L683"/>
      <c r="M683"/>
      <c r="N683"/>
      <c r="O683"/>
      <c r="P683"/>
      <c r="Q683"/>
      <c r="R683"/>
      <c r="S683"/>
      <c r="T683"/>
      <c r="U683"/>
      <c r="V683"/>
      <c r="W683"/>
      <c r="X683"/>
      <c r="Y683"/>
      <c r="Z683"/>
      <c r="AA683"/>
      <c r="AB683"/>
      <c r="AC683"/>
      <c r="AD683"/>
      <c r="AE683"/>
      <c r="AF683"/>
      <c r="AG683"/>
    </row>
    <row r="684" spans="2:33" s="77" customFormat="1" x14ac:dyDescent="0.3">
      <c r="B684" s="150"/>
      <c r="C684" s="160"/>
      <c r="E684"/>
      <c r="F684"/>
      <c r="G684"/>
      <c r="H684"/>
      <c r="I684"/>
      <c r="J684"/>
      <c r="K684"/>
      <c r="L684"/>
      <c r="M684"/>
      <c r="N684"/>
      <c r="O684"/>
      <c r="P684"/>
      <c r="Q684"/>
      <c r="R684"/>
      <c r="S684"/>
      <c r="T684"/>
      <c r="U684"/>
      <c r="V684"/>
      <c r="W684"/>
      <c r="X684"/>
      <c r="Y684"/>
      <c r="Z684"/>
      <c r="AA684"/>
      <c r="AB684"/>
      <c r="AC684"/>
      <c r="AD684"/>
      <c r="AE684"/>
      <c r="AF684"/>
      <c r="AG684"/>
    </row>
    <row r="685" spans="2:33" s="77" customFormat="1" x14ac:dyDescent="0.3">
      <c r="B685" s="150"/>
      <c r="C685" s="160"/>
      <c r="E685"/>
      <c r="F685"/>
      <c r="G685"/>
      <c r="H685"/>
      <c r="I685"/>
      <c r="J685"/>
      <c r="K685"/>
      <c r="L685"/>
      <c r="M685"/>
      <c r="N685"/>
      <c r="O685"/>
      <c r="P685"/>
      <c r="Q685"/>
      <c r="R685"/>
      <c r="S685"/>
      <c r="T685"/>
      <c r="U685"/>
      <c r="V685"/>
      <c r="W685"/>
      <c r="X685"/>
      <c r="Y685"/>
      <c r="Z685"/>
      <c r="AA685"/>
      <c r="AB685"/>
      <c r="AC685"/>
      <c r="AD685"/>
      <c r="AE685"/>
      <c r="AF685"/>
      <c r="AG685"/>
    </row>
    <row r="686" spans="2:33" s="77" customFormat="1" x14ac:dyDescent="0.3">
      <c r="B686" s="150"/>
      <c r="C686" s="160"/>
      <c r="E686"/>
      <c r="F686"/>
      <c r="G686"/>
      <c r="H686"/>
      <c r="I686"/>
      <c r="J686"/>
      <c r="K686"/>
      <c r="L686"/>
      <c r="M686"/>
      <c r="N686"/>
      <c r="O686"/>
      <c r="P686"/>
      <c r="Q686"/>
      <c r="R686"/>
      <c r="S686"/>
      <c r="T686"/>
      <c r="U686"/>
      <c r="V686"/>
      <c r="W686"/>
      <c r="X686"/>
      <c r="Y686"/>
      <c r="Z686"/>
      <c r="AA686"/>
      <c r="AB686"/>
      <c r="AC686"/>
      <c r="AD686"/>
      <c r="AE686"/>
      <c r="AF686"/>
      <c r="AG686"/>
    </row>
    <row r="687" spans="2:33" s="77" customFormat="1" x14ac:dyDescent="0.3">
      <c r="B687" s="150"/>
      <c r="C687" s="160"/>
      <c r="E687"/>
      <c r="F687"/>
      <c r="G687"/>
      <c r="H687"/>
      <c r="I687"/>
      <c r="J687"/>
      <c r="K687"/>
      <c r="L687"/>
      <c r="M687"/>
      <c r="N687"/>
      <c r="O687"/>
      <c r="P687"/>
      <c r="Q687"/>
      <c r="R687"/>
      <c r="S687"/>
      <c r="T687"/>
      <c r="U687"/>
      <c r="V687"/>
      <c r="W687"/>
      <c r="X687"/>
      <c r="Y687"/>
      <c r="Z687"/>
      <c r="AA687"/>
      <c r="AB687"/>
      <c r="AC687"/>
      <c r="AD687"/>
      <c r="AE687"/>
      <c r="AF687"/>
      <c r="AG687"/>
    </row>
    <row r="688" spans="2:33" s="77" customFormat="1" x14ac:dyDescent="0.3">
      <c r="B688" s="150"/>
      <c r="C688" s="160"/>
      <c r="E688"/>
      <c r="F688"/>
      <c r="G688"/>
      <c r="H688"/>
      <c r="I688"/>
      <c r="J688"/>
      <c r="K688"/>
      <c r="L688"/>
      <c r="M688"/>
      <c r="N688"/>
      <c r="O688"/>
      <c r="P688"/>
      <c r="Q688"/>
      <c r="R688"/>
      <c r="S688"/>
      <c r="T688"/>
      <c r="U688"/>
      <c r="V688"/>
      <c r="W688"/>
      <c r="X688"/>
      <c r="Y688"/>
      <c r="Z688"/>
      <c r="AA688"/>
      <c r="AB688"/>
      <c r="AC688"/>
      <c r="AD688"/>
      <c r="AE688"/>
      <c r="AF688"/>
      <c r="AG688"/>
    </row>
    <row r="689" spans="2:33" s="77" customFormat="1" x14ac:dyDescent="0.3">
      <c r="B689" s="150"/>
      <c r="C689" s="160"/>
      <c r="E689"/>
      <c r="F689"/>
      <c r="G689"/>
      <c r="H689"/>
      <c r="I689"/>
      <c r="J689"/>
      <c r="K689"/>
      <c r="L689"/>
      <c r="M689"/>
      <c r="N689"/>
      <c r="O689"/>
      <c r="P689"/>
      <c r="Q689"/>
      <c r="R689"/>
      <c r="S689"/>
      <c r="T689"/>
      <c r="U689"/>
      <c r="V689"/>
      <c r="W689"/>
      <c r="X689"/>
      <c r="Y689"/>
      <c r="Z689"/>
      <c r="AA689"/>
      <c r="AB689"/>
      <c r="AC689"/>
      <c r="AD689"/>
      <c r="AE689"/>
      <c r="AF689"/>
      <c r="AG689"/>
    </row>
    <row r="690" spans="2:33" s="77" customFormat="1" x14ac:dyDescent="0.3">
      <c r="B690" s="150"/>
      <c r="C690" s="160"/>
      <c r="E690"/>
      <c r="F690"/>
      <c r="G690"/>
      <c r="H690"/>
      <c r="I690"/>
      <c r="J690"/>
      <c r="K690"/>
      <c r="L690"/>
      <c r="M690"/>
      <c r="N690"/>
      <c r="O690"/>
      <c r="P690"/>
      <c r="Q690"/>
      <c r="R690"/>
      <c r="S690"/>
      <c r="T690"/>
      <c r="U690"/>
      <c r="V690"/>
      <c r="W690"/>
      <c r="X690"/>
      <c r="Y690"/>
      <c r="Z690"/>
      <c r="AA690"/>
      <c r="AB690"/>
      <c r="AC690"/>
      <c r="AD690"/>
      <c r="AE690"/>
      <c r="AF690"/>
      <c r="AG690"/>
    </row>
    <row r="691" spans="2:33" s="77" customFormat="1" x14ac:dyDescent="0.3">
      <c r="B691" s="150"/>
      <c r="C691" s="160"/>
      <c r="E691"/>
      <c r="F691"/>
      <c r="G691"/>
      <c r="H691"/>
      <c r="I691"/>
      <c r="J691"/>
      <c r="K691"/>
      <c r="L691"/>
      <c r="M691"/>
      <c r="N691"/>
      <c r="O691"/>
      <c r="P691"/>
      <c r="Q691"/>
      <c r="R691"/>
      <c r="S691"/>
      <c r="T691"/>
      <c r="U691"/>
      <c r="V691"/>
      <c r="W691"/>
      <c r="X691"/>
      <c r="Y691"/>
      <c r="Z691"/>
      <c r="AA691"/>
      <c r="AB691"/>
      <c r="AC691"/>
      <c r="AD691"/>
      <c r="AE691"/>
      <c r="AF691"/>
      <c r="AG691"/>
    </row>
    <row r="692" spans="2:33" s="77" customFormat="1" x14ac:dyDescent="0.3">
      <c r="B692" s="150"/>
      <c r="C692" s="160"/>
      <c r="E692"/>
      <c r="F692"/>
      <c r="G692"/>
      <c r="H692"/>
      <c r="I692"/>
      <c r="J692"/>
      <c r="K692"/>
      <c r="L692"/>
      <c r="M692"/>
      <c r="N692"/>
      <c r="O692"/>
      <c r="P692"/>
      <c r="Q692"/>
      <c r="R692"/>
      <c r="S692"/>
      <c r="T692"/>
      <c r="U692"/>
      <c r="V692"/>
      <c r="W692"/>
      <c r="X692"/>
      <c r="Y692"/>
      <c r="Z692"/>
      <c r="AA692"/>
      <c r="AB692"/>
      <c r="AC692"/>
      <c r="AD692"/>
      <c r="AE692"/>
      <c r="AF692"/>
      <c r="AG692"/>
    </row>
    <row r="693" spans="2:33" s="77" customFormat="1" x14ac:dyDescent="0.3">
      <c r="B693" s="150"/>
      <c r="C693" s="160"/>
      <c r="E693"/>
      <c r="F693"/>
      <c r="G693"/>
      <c r="H693"/>
      <c r="I693"/>
      <c r="J693"/>
      <c r="K693"/>
      <c r="L693"/>
      <c r="M693"/>
      <c r="N693"/>
      <c r="O693"/>
      <c r="P693"/>
      <c r="Q693"/>
      <c r="R693"/>
      <c r="S693"/>
      <c r="T693"/>
      <c r="U693"/>
      <c r="V693"/>
      <c r="W693"/>
      <c r="X693"/>
      <c r="Y693"/>
      <c r="Z693"/>
      <c r="AA693"/>
      <c r="AB693"/>
      <c r="AC693"/>
      <c r="AD693"/>
      <c r="AE693"/>
      <c r="AF693"/>
      <c r="AG693"/>
    </row>
    <row r="694" spans="2:33" s="77" customFormat="1" x14ac:dyDescent="0.3">
      <c r="B694" s="150"/>
      <c r="C694" s="160"/>
      <c r="E694"/>
      <c r="F694"/>
      <c r="G694"/>
      <c r="H694"/>
      <c r="I694"/>
      <c r="J694"/>
      <c r="K694"/>
      <c r="L694"/>
      <c r="M694"/>
      <c r="N694"/>
      <c r="O694"/>
      <c r="P694"/>
      <c r="Q694"/>
      <c r="R694"/>
      <c r="S694"/>
      <c r="T694"/>
      <c r="U694"/>
      <c r="V694"/>
      <c r="W694"/>
      <c r="X694"/>
      <c r="Y694"/>
      <c r="Z694"/>
      <c r="AA694"/>
      <c r="AB694"/>
      <c r="AC694"/>
      <c r="AD694"/>
      <c r="AE694"/>
      <c r="AF694"/>
      <c r="AG694"/>
    </row>
    <row r="695" spans="2:33" s="77" customFormat="1" x14ac:dyDescent="0.3">
      <c r="B695" s="150"/>
      <c r="C695" s="160"/>
      <c r="E695"/>
      <c r="F695"/>
      <c r="G695"/>
      <c r="H695"/>
      <c r="I695"/>
      <c r="J695"/>
      <c r="K695"/>
      <c r="L695"/>
      <c r="M695"/>
      <c r="N695"/>
      <c r="O695"/>
      <c r="P695"/>
      <c r="Q695"/>
      <c r="R695"/>
      <c r="S695"/>
      <c r="T695"/>
      <c r="U695"/>
      <c r="V695"/>
      <c r="W695"/>
      <c r="X695"/>
      <c r="Y695"/>
      <c r="Z695"/>
      <c r="AA695"/>
      <c r="AB695"/>
      <c r="AC695"/>
      <c r="AD695"/>
      <c r="AE695"/>
      <c r="AF695"/>
      <c r="AG695"/>
    </row>
    <row r="696" spans="2:33" s="77" customFormat="1" x14ac:dyDescent="0.3">
      <c r="B696" s="150"/>
      <c r="C696" s="160"/>
      <c r="E696"/>
      <c r="F696"/>
      <c r="G696"/>
      <c r="H696"/>
      <c r="I696"/>
      <c r="J696"/>
      <c r="K696"/>
      <c r="L696"/>
      <c r="M696"/>
      <c r="N696"/>
      <c r="O696"/>
      <c r="P696"/>
      <c r="Q696"/>
      <c r="R696"/>
      <c r="S696"/>
      <c r="T696"/>
      <c r="U696"/>
      <c r="V696"/>
      <c r="W696"/>
      <c r="X696"/>
      <c r="Y696"/>
      <c r="Z696"/>
      <c r="AA696"/>
      <c r="AB696"/>
      <c r="AC696"/>
      <c r="AD696"/>
      <c r="AE696"/>
      <c r="AF696"/>
      <c r="AG696"/>
    </row>
    <row r="697" spans="2:33" s="77" customFormat="1" x14ac:dyDescent="0.3">
      <c r="B697" s="150"/>
      <c r="C697" s="160"/>
      <c r="E697"/>
      <c r="F697"/>
      <c r="G697"/>
      <c r="H697"/>
      <c r="I697"/>
      <c r="J697"/>
      <c r="K697"/>
      <c r="L697"/>
      <c r="M697"/>
      <c r="N697"/>
      <c r="O697"/>
      <c r="P697"/>
      <c r="Q697"/>
      <c r="R697"/>
      <c r="S697"/>
      <c r="T697"/>
      <c r="U697"/>
      <c r="V697"/>
      <c r="W697"/>
      <c r="X697"/>
      <c r="Y697"/>
      <c r="Z697"/>
      <c r="AA697"/>
      <c r="AB697"/>
      <c r="AC697"/>
      <c r="AD697"/>
      <c r="AE697"/>
      <c r="AF697"/>
      <c r="AG697"/>
    </row>
    <row r="698" spans="2:33" s="77" customFormat="1" x14ac:dyDescent="0.3">
      <c r="B698" s="150"/>
      <c r="C698" s="160"/>
      <c r="E698"/>
      <c r="F698"/>
      <c r="G698"/>
      <c r="H698"/>
      <c r="I698"/>
      <c r="J698"/>
      <c r="K698"/>
      <c r="L698"/>
      <c r="M698"/>
      <c r="N698"/>
      <c r="O698"/>
      <c r="P698"/>
      <c r="Q698"/>
      <c r="R698"/>
      <c r="S698"/>
      <c r="T698"/>
      <c r="U698"/>
      <c r="V698"/>
      <c r="W698"/>
      <c r="X698"/>
      <c r="Y698"/>
      <c r="Z698"/>
      <c r="AA698"/>
      <c r="AB698"/>
      <c r="AC698"/>
      <c r="AD698"/>
      <c r="AE698"/>
      <c r="AF698"/>
      <c r="AG698"/>
    </row>
    <row r="699" spans="2:33" s="77" customFormat="1" x14ac:dyDescent="0.3">
      <c r="B699" s="150"/>
      <c r="C699" s="160"/>
      <c r="E699"/>
      <c r="F699"/>
      <c r="G699"/>
      <c r="H699"/>
      <c r="I699"/>
      <c r="J699"/>
      <c r="K699"/>
      <c r="L699"/>
      <c r="M699"/>
      <c r="N699"/>
      <c r="O699"/>
      <c r="P699"/>
      <c r="Q699"/>
      <c r="R699"/>
      <c r="S699"/>
      <c r="T699"/>
      <c r="U699"/>
      <c r="V699"/>
      <c r="W699"/>
      <c r="X699"/>
      <c r="Y699"/>
      <c r="Z699"/>
      <c r="AA699"/>
      <c r="AB699"/>
      <c r="AC699"/>
      <c r="AD699"/>
      <c r="AE699"/>
      <c r="AF699"/>
      <c r="AG699"/>
    </row>
    <row r="700" spans="2:33" s="77" customFormat="1" x14ac:dyDescent="0.3">
      <c r="B700" s="150"/>
      <c r="C700" s="160"/>
      <c r="E700"/>
      <c r="F700"/>
      <c r="G700"/>
      <c r="H700"/>
      <c r="I700"/>
      <c r="J700"/>
      <c r="K700"/>
      <c r="L700"/>
      <c r="M700"/>
      <c r="N700"/>
      <c r="O700"/>
      <c r="P700"/>
      <c r="Q700"/>
      <c r="R700"/>
      <c r="S700"/>
      <c r="T700"/>
      <c r="U700"/>
      <c r="V700"/>
      <c r="W700"/>
      <c r="X700"/>
      <c r="Y700"/>
      <c r="Z700"/>
      <c r="AA700"/>
      <c r="AB700"/>
      <c r="AC700"/>
      <c r="AD700"/>
      <c r="AE700"/>
      <c r="AF700"/>
      <c r="AG700"/>
    </row>
    <row r="701" spans="2:33" s="77" customFormat="1" x14ac:dyDescent="0.3">
      <c r="B701" s="150"/>
      <c r="C701" s="160"/>
      <c r="E701"/>
      <c r="F701"/>
      <c r="G701"/>
      <c r="H701"/>
      <c r="I701"/>
      <c r="J701"/>
      <c r="K701"/>
      <c r="L701"/>
      <c r="M701"/>
      <c r="N701"/>
      <c r="O701"/>
      <c r="P701"/>
      <c r="Q701"/>
      <c r="R701"/>
      <c r="S701"/>
      <c r="T701"/>
      <c r="U701"/>
      <c r="V701"/>
      <c r="W701"/>
      <c r="X701"/>
      <c r="Y701"/>
      <c r="Z701"/>
      <c r="AA701"/>
      <c r="AB701"/>
      <c r="AC701"/>
      <c r="AD701"/>
      <c r="AE701"/>
      <c r="AF701"/>
      <c r="AG701"/>
    </row>
    <row r="702" spans="2:33" s="77" customFormat="1" x14ac:dyDescent="0.3">
      <c r="B702" s="150"/>
      <c r="C702" s="160"/>
      <c r="E702"/>
      <c r="F702"/>
      <c r="G702"/>
      <c r="H702"/>
      <c r="I702"/>
      <c r="J702"/>
      <c r="K702"/>
      <c r="L702"/>
      <c r="M702"/>
      <c r="N702"/>
      <c r="O702"/>
      <c r="P702"/>
      <c r="Q702"/>
      <c r="R702"/>
      <c r="S702"/>
      <c r="T702"/>
      <c r="U702"/>
      <c r="V702"/>
      <c r="W702"/>
      <c r="X702"/>
      <c r="Y702"/>
      <c r="Z702"/>
      <c r="AA702"/>
      <c r="AB702"/>
      <c r="AC702"/>
      <c r="AD702"/>
      <c r="AE702"/>
      <c r="AF702"/>
      <c r="AG702"/>
    </row>
    <row r="703" spans="2:33" s="77" customFormat="1" x14ac:dyDescent="0.3">
      <c r="B703" s="150"/>
      <c r="C703" s="160"/>
      <c r="E703"/>
      <c r="F703"/>
      <c r="G703"/>
      <c r="H703"/>
      <c r="I703"/>
      <c r="J703"/>
      <c r="K703"/>
      <c r="L703"/>
      <c r="M703"/>
      <c r="N703"/>
      <c r="O703"/>
      <c r="P703"/>
      <c r="Q703"/>
      <c r="R703"/>
      <c r="S703"/>
      <c r="T703"/>
      <c r="U703"/>
      <c r="V703"/>
      <c r="W703"/>
      <c r="X703"/>
      <c r="Y703"/>
      <c r="Z703"/>
      <c r="AA703"/>
      <c r="AB703"/>
      <c r="AC703"/>
      <c r="AD703"/>
      <c r="AE703"/>
      <c r="AF703"/>
      <c r="AG703"/>
    </row>
    <row r="704" spans="2:33" s="77" customFormat="1" x14ac:dyDescent="0.3">
      <c r="B704" s="150"/>
      <c r="C704" s="160"/>
      <c r="E704"/>
      <c r="F704"/>
      <c r="G704"/>
      <c r="H704"/>
      <c r="I704"/>
      <c r="J704"/>
      <c r="K704"/>
      <c r="L704"/>
      <c r="M704"/>
      <c r="N704"/>
      <c r="O704"/>
      <c r="P704"/>
      <c r="Q704"/>
      <c r="R704"/>
      <c r="S704"/>
      <c r="T704"/>
      <c r="U704"/>
      <c r="V704"/>
      <c r="W704"/>
      <c r="X704"/>
      <c r="Y704"/>
      <c r="Z704"/>
      <c r="AA704"/>
      <c r="AB704"/>
      <c r="AC704"/>
      <c r="AD704"/>
      <c r="AE704"/>
      <c r="AF704"/>
      <c r="AG704"/>
    </row>
    <row r="705" spans="2:33" s="77" customFormat="1" x14ac:dyDescent="0.3">
      <c r="B705" s="150"/>
      <c r="C705" s="160"/>
      <c r="E705"/>
      <c r="F705"/>
      <c r="G705"/>
      <c r="H705"/>
      <c r="I705"/>
      <c r="J705"/>
      <c r="K705"/>
      <c r="L705"/>
      <c r="M705"/>
      <c r="N705"/>
      <c r="O705"/>
      <c r="P705"/>
      <c r="Q705"/>
      <c r="R705"/>
      <c r="S705"/>
      <c r="T705"/>
      <c r="U705"/>
      <c r="V705"/>
      <c r="W705"/>
      <c r="X705"/>
      <c r="Y705"/>
      <c r="Z705"/>
      <c r="AA705"/>
      <c r="AB705"/>
      <c r="AC705"/>
      <c r="AD705"/>
      <c r="AE705"/>
      <c r="AF705"/>
      <c r="AG705"/>
    </row>
    <row r="706" spans="2:33" s="77" customFormat="1" x14ac:dyDescent="0.3">
      <c r="B706" s="150"/>
      <c r="C706" s="160"/>
      <c r="E706"/>
      <c r="F706"/>
      <c r="G706"/>
      <c r="H706"/>
      <c r="I706"/>
      <c r="J706"/>
      <c r="K706"/>
      <c r="L706"/>
      <c r="M706"/>
      <c r="N706"/>
      <c r="O706"/>
      <c r="P706"/>
      <c r="Q706"/>
      <c r="R706"/>
      <c r="S706"/>
      <c r="T706"/>
      <c r="U706"/>
      <c r="V706"/>
      <c r="W706"/>
      <c r="X706"/>
      <c r="Y706"/>
      <c r="Z706"/>
      <c r="AA706"/>
      <c r="AB706"/>
      <c r="AC706"/>
      <c r="AD706"/>
      <c r="AE706"/>
      <c r="AF706"/>
      <c r="AG706"/>
    </row>
    <row r="707" spans="2:33" s="77" customFormat="1" x14ac:dyDescent="0.3">
      <c r="B707" s="150"/>
      <c r="C707" s="160"/>
      <c r="E707"/>
      <c r="F707"/>
      <c r="G707"/>
      <c r="H707"/>
      <c r="I707"/>
      <c r="J707"/>
      <c r="K707"/>
      <c r="L707"/>
      <c r="M707"/>
      <c r="N707"/>
      <c r="O707"/>
      <c r="P707"/>
      <c r="Q707"/>
      <c r="R707"/>
      <c r="S707"/>
      <c r="T707"/>
      <c r="U707"/>
      <c r="V707"/>
      <c r="W707"/>
      <c r="X707"/>
      <c r="Y707"/>
      <c r="Z707"/>
      <c r="AA707"/>
      <c r="AB707"/>
      <c r="AC707"/>
      <c r="AD707"/>
      <c r="AE707"/>
      <c r="AF707"/>
      <c r="AG707"/>
    </row>
    <row r="708" spans="2:33" s="77" customFormat="1" x14ac:dyDescent="0.3">
      <c r="B708" s="150"/>
      <c r="C708" s="160"/>
      <c r="E708"/>
      <c r="F708"/>
      <c r="G708"/>
      <c r="H708"/>
      <c r="I708"/>
      <c r="J708"/>
      <c r="K708"/>
      <c r="L708"/>
      <c r="M708"/>
      <c r="N708"/>
      <c r="O708"/>
      <c r="P708"/>
      <c r="Q708"/>
      <c r="R708"/>
      <c r="S708"/>
      <c r="T708"/>
      <c r="U708"/>
      <c r="V708"/>
      <c r="W708"/>
      <c r="X708"/>
      <c r="Y708"/>
      <c r="Z708"/>
      <c r="AA708"/>
      <c r="AB708"/>
      <c r="AC708"/>
      <c r="AD708"/>
      <c r="AE708"/>
      <c r="AF708"/>
      <c r="AG708"/>
    </row>
    <row r="709" spans="2:33" s="77" customFormat="1" x14ac:dyDescent="0.3">
      <c r="B709" s="150"/>
      <c r="C709" s="160"/>
      <c r="E709"/>
      <c r="F709"/>
      <c r="G709"/>
      <c r="H709"/>
      <c r="I709"/>
      <c r="J709"/>
      <c r="K709"/>
      <c r="L709"/>
      <c r="M709"/>
      <c r="N709"/>
      <c r="O709"/>
      <c r="P709"/>
      <c r="Q709"/>
      <c r="R709"/>
      <c r="S709"/>
      <c r="T709"/>
      <c r="U709"/>
      <c r="V709"/>
      <c r="W709"/>
      <c r="X709"/>
      <c r="Y709"/>
      <c r="Z709"/>
      <c r="AA709"/>
      <c r="AB709"/>
      <c r="AC709"/>
      <c r="AD709"/>
      <c r="AE709"/>
      <c r="AF709"/>
      <c r="AG709"/>
    </row>
    <row r="710" spans="2:33" s="77" customFormat="1" x14ac:dyDescent="0.3">
      <c r="B710" s="150"/>
      <c r="C710" s="160"/>
      <c r="E710"/>
      <c r="F710"/>
      <c r="G710"/>
      <c r="H710"/>
      <c r="I710"/>
      <c r="J710"/>
      <c r="K710"/>
      <c r="L710"/>
      <c r="M710"/>
      <c r="N710"/>
      <c r="O710"/>
      <c r="P710"/>
      <c r="Q710"/>
      <c r="R710"/>
      <c r="S710"/>
      <c r="T710"/>
      <c r="U710"/>
      <c r="V710"/>
      <c r="W710"/>
      <c r="X710"/>
      <c r="Y710"/>
      <c r="Z710"/>
      <c r="AA710"/>
      <c r="AB710"/>
      <c r="AC710"/>
      <c r="AD710"/>
      <c r="AE710"/>
      <c r="AF710"/>
      <c r="AG710"/>
    </row>
    <row r="711" spans="2:33" s="77" customFormat="1" x14ac:dyDescent="0.3">
      <c r="B711" s="150"/>
      <c r="C711" s="160"/>
      <c r="E711"/>
      <c r="F711"/>
      <c r="G711"/>
      <c r="H711"/>
      <c r="I711"/>
      <c r="J711"/>
      <c r="K711"/>
      <c r="L711"/>
      <c r="M711"/>
      <c r="N711"/>
      <c r="O711"/>
      <c r="P711"/>
      <c r="Q711"/>
      <c r="R711"/>
      <c r="S711"/>
      <c r="T711"/>
      <c r="U711"/>
      <c r="V711"/>
      <c r="W711"/>
      <c r="X711"/>
      <c r="Y711"/>
      <c r="Z711"/>
      <c r="AA711"/>
      <c r="AB711"/>
      <c r="AC711"/>
      <c r="AD711"/>
      <c r="AE711"/>
      <c r="AF711"/>
      <c r="AG711"/>
    </row>
    <row r="712" spans="2:33" s="77" customFormat="1" x14ac:dyDescent="0.3">
      <c r="B712" s="150"/>
      <c r="C712" s="160"/>
      <c r="E712"/>
      <c r="F712"/>
      <c r="G712"/>
      <c r="H712"/>
      <c r="I712"/>
      <c r="J712"/>
      <c r="K712"/>
      <c r="L712"/>
      <c r="M712"/>
      <c r="N712"/>
      <c r="O712"/>
      <c r="P712"/>
      <c r="Q712"/>
      <c r="R712"/>
      <c r="S712"/>
      <c r="T712"/>
      <c r="U712"/>
      <c r="V712"/>
      <c r="W712"/>
      <c r="X712"/>
      <c r="Y712"/>
      <c r="Z712"/>
      <c r="AA712"/>
      <c r="AB712"/>
      <c r="AC712"/>
      <c r="AD712"/>
      <c r="AE712"/>
      <c r="AF712"/>
      <c r="AG712"/>
    </row>
    <row r="713" spans="2:33" s="77" customFormat="1" x14ac:dyDescent="0.3">
      <c r="B713" s="150"/>
      <c r="C713" s="160"/>
      <c r="E713"/>
      <c r="F713"/>
      <c r="G713"/>
      <c r="H713"/>
      <c r="I713"/>
      <c r="J713"/>
      <c r="K713"/>
      <c r="L713"/>
      <c r="M713"/>
      <c r="N713"/>
      <c r="O713"/>
      <c r="P713"/>
      <c r="Q713"/>
      <c r="R713"/>
      <c r="S713"/>
      <c r="T713"/>
      <c r="U713"/>
      <c r="V713"/>
      <c r="W713"/>
      <c r="X713"/>
      <c r="Y713"/>
      <c r="Z713"/>
      <c r="AA713"/>
      <c r="AB713"/>
      <c r="AC713"/>
      <c r="AD713"/>
      <c r="AE713"/>
      <c r="AF713"/>
      <c r="AG713"/>
    </row>
    <row r="714" spans="2:33" s="77" customFormat="1" x14ac:dyDescent="0.3">
      <c r="B714" s="150"/>
      <c r="C714" s="160"/>
      <c r="E714"/>
      <c r="F714"/>
      <c r="G714"/>
      <c r="H714"/>
      <c r="I714"/>
      <c r="J714"/>
      <c r="K714"/>
      <c r="L714"/>
      <c r="M714"/>
      <c r="N714"/>
      <c r="O714"/>
      <c r="P714"/>
      <c r="Q714"/>
      <c r="R714"/>
      <c r="S714"/>
      <c r="T714"/>
      <c r="U714"/>
      <c r="V714"/>
      <c r="W714"/>
      <c r="X714"/>
      <c r="Y714"/>
      <c r="Z714"/>
      <c r="AA714"/>
      <c r="AB714"/>
      <c r="AC714"/>
      <c r="AD714"/>
      <c r="AE714"/>
      <c r="AF714"/>
      <c r="AG714"/>
    </row>
    <row r="715" spans="2:33" s="77" customFormat="1" x14ac:dyDescent="0.3">
      <c r="B715" s="150"/>
      <c r="C715" s="160"/>
      <c r="E715"/>
      <c r="F715"/>
      <c r="G715"/>
      <c r="H715"/>
      <c r="I715"/>
      <c r="J715"/>
      <c r="K715"/>
      <c r="L715"/>
      <c r="M715"/>
      <c r="N715"/>
      <c r="O715"/>
      <c r="P715"/>
      <c r="Q715"/>
      <c r="R715"/>
      <c r="S715"/>
      <c r="T715"/>
      <c r="U715"/>
      <c r="V715"/>
      <c r="W715"/>
      <c r="X715"/>
      <c r="Y715"/>
      <c r="Z715"/>
      <c r="AA715"/>
      <c r="AB715"/>
      <c r="AC715"/>
      <c r="AD715"/>
      <c r="AE715"/>
      <c r="AF715"/>
      <c r="AG715"/>
    </row>
    <row r="716" spans="2:33" s="77" customFormat="1" x14ac:dyDescent="0.3">
      <c r="B716" s="150"/>
      <c r="C716" s="160"/>
      <c r="E716"/>
      <c r="F716"/>
      <c r="G716"/>
      <c r="H716"/>
      <c r="I716"/>
      <c r="J716"/>
      <c r="K716"/>
      <c r="L716"/>
      <c r="M716"/>
      <c r="N716"/>
      <c r="O716"/>
      <c r="P716"/>
      <c r="Q716"/>
      <c r="R716"/>
      <c r="S716"/>
      <c r="T716"/>
      <c r="U716"/>
      <c r="V716"/>
      <c r="W716"/>
      <c r="X716"/>
      <c r="Y716"/>
      <c r="Z716"/>
      <c r="AA716"/>
      <c r="AB716"/>
      <c r="AC716"/>
      <c r="AD716"/>
      <c r="AE716"/>
      <c r="AF716"/>
      <c r="AG716"/>
    </row>
    <row r="717" spans="2:33" s="77" customFormat="1" x14ac:dyDescent="0.3">
      <c r="B717" s="150"/>
      <c r="C717" s="160"/>
      <c r="E717"/>
      <c r="F717"/>
      <c r="G717"/>
      <c r="H717"/>
      <c r="I717"/>
      <c r="J717"/>
      <c r="K717"/>
      <c r="L717"/>
      <c r="M717"/>
      <c r="N717"/>
      <c r="O717"/>
      <c r="P717"/>
      <c r="Q717"/>
      <c r="R717"/>
      <c r="S717"/>
      <c r="T717"/>
      <c r="U717"/>
      <c r="V717"/>
      <c r="W717"/>
      <c r="X717"/>
      <c r="Y717"/>
      <c r="Z717"/>
      <c r="AA717"/>
      <c r="AB717"/>
      <c r="AC717"/>
      <c r="AD717"/>
      <c r="AE717"/>
      <c r="AF717"/>
      <c r="AG717"/>
    </row>
    <row r="718" spans="2:33" s="77" customFormat="1" x14ac:dyDescent="0.3">
      <c r="B718" s="150"/>
      <c r="C718" s="160"/>
      <c r="E718"/>
      <c r="F718"/>
      <c r="G718"/>
      <c r="H718"/>
      <c r="I718"/>
      <c r="J718"/>
      <c r="K718"/>
      <c r="L718"/>
      <c r="M718"/>
      <c r="N718"/>
      <c r="O718"/>
      <c r="P718"/>
      <c r="Q718"/>
      <c r="R718"/>
      <c r="S718"/>
      <c r="T718"/>
      <c r="U718"/>
      <c r="V718"/>
      <c r="W718"/>
      <c r="X718"/>
      <c r="Y718"/>
      <c r="Z718"/>
      <c r="AA718"/>
      <c r="AB718"/>
      <c r="AC718"/>
      <c r="AD718"/>
      <c r="AE718"/>
      <c r="AF718"/>
      <c r="AG718"/>
    </row>
    <row r="719" spans="2:33" s="77" customFormat="1" x14ac:dyDescent="0.3">
      <c r="B719" s="150"/>
      <c r="C719" s="160"/>
      <c r="E719"/>
      <c r="F719"/>
      <c r="G719"/>
      <c r="H719"/>
      <c r="I719"/>
      <c r="J719"/>
      <c r="K719"/>
      <c r="L719"/>
      <c r="M719"/>
      <c r="N719"/>
      <c r="O719"/>
      <c r="P719"/>
      <c r="Q719"/>
      <c r="R719"/>
      <c r="S719"/>
      <c r="T719"/>
      <c r="U719"/>
      <c r="V719"/>
      <c r="W719"/>
      <c r="X719"/>
      <c r="Y719"/>
      <c r="Z719"/>
      <c r="AA719"/>
      <c r="AB719"/>
      <c r="AC719"/>
      <c r="AD719"/>
      <c r="AE719"/>
      <c r="AF719"/>
      <c r="AG719"/>
    </row>
    <row r="720" spans="2:33" s="77" customFormat="1" x14ac:dyDescent="0.3">
      <c r="B720" s="150"/>
      <c r="C720" s="160"/>
      <c r="E720"/>
      <c r="F720"/>
      <c r="G720"/>
      <c r="H720"/>
      <c r="I720"/>
      <c r="J720"/>
      <c r="K720"/>
      <c r="L720"/>
      <c r="M720"/>
      <c r="N720"/>
      <c r="O720"/>
      <c r="P720"/>
      <c r="Q720"/>
      <c r="R720"/>
      <c r="S720"/>
      <c r="T720"/>
      <c r="U720"/>
      <c r="V720"/>
      <c r="W720"/>
      <c r="X720"/>
      <c r="Y720"/>
      <c r="Z720"/>
      <c r="AA720"/>
      <c r="AB720"/>
      <c r="AC720"/>
      <c r="AD720"/>
      <c r="AE720"/>
      <c r="AF720"/>
      <c r="AG720"/>
    </row>
    <row r="721" spans="2:33" s="77" customFormat="1" x14ac:dyDescent="0.3">
      <c r="B721" s="150"/>
      <c r="C721" s="160"/>
      <c r="E721"/>
      <c r="F721"/>
      <c r="G721"/>
      <c r="H721"/>
      <c r="I721"/>
      <c r="J721"/>
      <c r="K721"/>
      <c r="L721"/>
      <c r="M721"/>
      <c r="N721"/>
      <c r="O721"/>
      <c r="P721"/>
      <c r="Q721"/>
      <c r="R721"/>
      <c r="S721"/>
      <c r="T721"/>
      <c r="U721"/>
      <c r="V721"/>
      <c r="W721"/>
      <c r="X721"/>
      <c r="Y721"/>
      <c r="Z721"/>
      <c r="AA721"/>
      <c r="AB721"/>
      <c r="AC721"/>
      <c r="AD721"/>
      <c r="AE721"/>
      <c r="AF721"/>
      <c r="AG721"/>
    </row>
    <row r="722" spans="2:33" s="77" customFormat="1" x14ac:dyDescent="0.3">
      <c r="B722" s="150"/>
      <c r="C722" s="160"/>
      <c r="E722"/>
      <c r="F722"/>
      <c r="G722"/>
      <c r="H722"/>
      <c r="I722"/>
      <c r="J722"/>
      <c r="K722"/>
      <c r="L722"/>
      <c r="M722"/>
      <c r="N722"/>
      <c r="O722"/>
      <c r="P722"/>
      <c r="Q722"/>
      <c r="R722"/>
      <c r="S722"/>
      <c r="T722"/>
      <c r="U722"/>
      <c r="V722"/>
      <c r="W722"/>
      <c r="X722"/>
      <c r="Y722"/>
      <c r="Z722"/>
      <c r="AA722"/>
      <c r="AB722"/>
      <c r="AC722"/>
      <c r="AD722"/>
      <c r="AE722"/>
      <c r="AF722"/>
      <c r="AG722"/>
    </row>
    <row r="723" spans="2:33" s="77" customFormat="1" x14ac:dyDescent="0.3">
      <c r="B723" s="150"/>
      <c r="C723" s="160"/>
      <c r="E723"/>
      <c r="F723"/>
      <c r="G723"/>
      <c r="H723"/>
      <c r="I723"/>
      <c r="J723"/>
      <c r="K723"/>
      <c r="L723"/>
      <c r="M723"/>
      <c r="N723"/>
      <c r="O723"/>
      <c r="P723"/>
      <c r="Q723"/>
      <c r="R723"/>
      <c r="S723"/>
      <c r="T723"/>
      <c r="U723"/>
      <c r="V723"/>
      <c r="W723"/>
      <c r="X723"/>
      <c r="Y723"/>
      <c r="Z723"/>
      <c r="AA723"/>
      <c r="AB723"/>
      <c r="AC723"/>
      <c r="AD723"/>
      <c r="AE723"/>
      <c r="AF723"/>
      <c r="AG723"/>
    </row>
    <row r="724" spans="2:33" s="77" customFormat="1" x14ac:dyDescent="0.3">
      <c r="B724" s="150"/>
      <c r="C724" s="160"/>
      <c r="E724"/>
      <c r="F724"/>
      <c r="G724"/>
      <c r="H724"/>
      <c r="I724"/>
      <c r="J724"/>
      <c r="K724"/>
      <c r="L724"/>
      <c r="M724"/>
      <c r="N724"/>
      <c r="O724"/>
      <c r="P724"/>
      <c r="Q724"/>
      <c r="R724"/>
      <c r="S724"/>
      <c r="T724"/>
      <c r="U724"/>
      <c r="V724"/>
      <c r="W724"/>
      <c r="X724"/>
      <c r="Y724"/>
      <c r="Z724"/>
      <c r="AA724"/>
      <c r="AB724"/>
      <c r="AC724"/>
      <c r="AD724"/>
      <c r="AE724"/>
      <c r="AF724"/>
      <c r="AG724"/>
    </row>
    <row r="725" spans="2:33" s="77" customFormat="1" x14ac:dyDescent="0.3">
      <c r="B725" s="150"/>
      <c r="C725" s="160"/>
      <c r="E725"/>
      <c r="F725"/>
      <c r="G725"/>
      <c r="H725"/>
      <c r="I725"/>
      <c r="J725"/>
      <c r="K725"/>
      <c r="L725"/>
      <c r="M725"/>
      <c r="N725"/>
      <c r="O725"/>
      <c r="P725"/>
      <c r="Q725"/>
      <c r="R725"/>
      <c r="S725"/>
      <c r="T725"/>
      <c r="U725"/>
      <c r="V725"/>
      <c r="W725"/>
      <c r="X725"/>
      <c r="Y725"/>
      <c r="Z725"/>
      <c r="AA725"/>
      <c r="AB725"/>
      <c r="AC725"/>
      <c r="AD725"/>
      <c r="AE725"/>
      <c r="AF725"/>
      <c r="AG725"/>
    </row>
    <row r="726" spans="2:33" s="77" customFormat="1" x14ac:dyDescent="0.3">
      <c r="B726" s="150"/>
      <c r="C726" s="160"/>
      <c r="E726"/>
      <c r="F726"/>
      <c r="G726"/>
      <c r="H726"/>
      <c r="I726"/>
      <c r="J726"/>
      <c r="K726"/>
      <c r="L726"/>
      <c r="M726"/>
      <c r="N726"/>
      <c r="O726"/>
      <c r="P726"/>
      <c r="Q726"/>
      <c r="R726"/>
      <c r="S726"/>
      <c r="T726"/>
      <c r="U726"/>
      <c r="V726"/>
      <c r="W726"/>
      <c r="X726"/>
      <c r="Y726"/>
      <c r="Z726"/>
      <c r="AA726"/>
      <c r="AB726"/>
      <c r="AC726"/>
      <c r="AD726"/>
      <c r="AE726"/>
      <c r="AF726"/>
      <c r="AG726"/>
    </row>
    <row r="727" spans="2:33" s="77" customFormat="1" x14ac:dyDescent="0.3">
      <c r="B727" s="150"/>
      <c r="C727" s="160"/>
      <c r="E727"/>
      <c r="F727"/>
      <c r="G727"/>
      <c r="H727"/>
      <c r="I727"/>
      <c r="J727"/>
      <c r="K727"/>
      <c r="L727"/>
      <c r="M727"/>
      <c r="N727"/>
      <c r="O727"/>
      <c r="P727"/>
      <c r="Q727"/>
      <c r="R727"/>
      <c r="S727"/>
      <c r="T727"/>
      <c r="U727"/>
      <c r="V727"/>
      <c r="W727"/>
      <c r="X727"/>
      <c r="Y727"/>
      <c r="Z727"/>
      <c r="AA727"/>
      <c r="AB727"/>
      <c r="AC727"/>
      <c r="AD727"/>
      <c r="AE727"/>
      <c r="AF727"/>
      <c r="AG727"/>
    </row>
    <row r="728" spans="2:33" s="77" customFormat="1" x14ac:dyDescent="0.3">
      <c r="B728" s="150"/>
      <c r="C728" s="160"/>
      <c r="E728"/>
      <c r="F728"/>
      <c r="G728"/>
      <c r="H728"/>
      <c r="I728"/>
      <c r="J728"/>
      <c r="K728"/>
      <c r="L728"/>
      <c r="M728"/>
      <c r="N728"/>
      <c r="O728"/>
      <c r="P728"/>
      <c r="Q728"/>
      <c r="R728"/>
      <c r="S728"/>
      <c r="T728"/>
      <c r="U728"/>
      <c r="V728"/>
      <c r="W728"/>
      <c r="X728"/>
      <c r="Y728"/>
      <c r="Z728"/>
      <c r="AA728"/>
      <c r="AB728"/>
      <c r="AC728"/>
      <c r="AD728"/>
      <c r="AE728"/>
      <c r="AF728"/>
      <c r="AG728"/>
    </row>
    <row r="729" spans="2:33" s="77" customFormat="1" x14ac:dyDescent="0.3">
      <c r="B729" s="150"/>
      <c r="C729" s="160"/>
      <c r="E729"/>
      <c r="F729"/>
      <c r="G729"/>
      <c r="H729"/>
      <c r="I729"/>
      <c r="J729"/>
      <c r="K729"/>
      <c r="L729"/>
      <c r="M729"/>
      <c r="N729"/>
      <c r="O729"/>
      <c r="P729"/>
      <c r="Q729"/>
      <c r="R729"/>
      <c r="S729"/>
      <c r="T729"/>
      <c r="U729"/>
      <c r="V729"/>
      <c r="W729"/>
      <c r="X729"/>
      <c r="Y729"/>
      <c r="Z729"/>
      <c r="AA729"/>
      <c r="AB729"/>
      <c r="AC729"/>
      <c r="AD729"/>
      <c r="AE729"/>
      <c r="AF729"/>
      <c r="AG729"/>
    </row>
    <row r="730" spans="2:33" s="77" customFormat="1" x14ac:dyDescent="0.3">
      <c r="B730" s="150"/>
      <c r="C730" s="160"/>
      <c r="E730"/>
      <c r="F730"/>
      <c r="G730"/>
      <c r="H730"/>
      <c r="I730"/>
      <c r="J730"/>
      <c r="K730"/>
      <c r="L730"/>
      <c r="M730"/>
      <c r="N730"/>
      <c r="O730"/>
      <c r="P730"/>
      <c r="Q730"/>
      <c r="R730"/>
      <c r="S730"/>
      <c r="T730"/>
      <c r="U730"/>
      <c r="V730"/>
      <c r="W730"/>
      <c r="X730"/>
      <c r="Y730"/>
      <c r="Z730"/>
      <c r="AA730"/>
      <c r="AB730"/>
      <c r="AC730"/>
      <c r="AD730"/>
      <c r="AE730"/>
      <c r="AF730"/>
      <c r="AG730"/>
    </row>
    <row r="731" spans="2:33" s="77" customFormat="1" x14ac:dyDescent="0.3">
      <c r="B731" s="150"/>
      <c r="C731" s="160"/>
      <c r="E731"/>
      <c r="F731"/>
      <c r="G731"/>
      <c r="H731"/>
      <c r="I731"/>
      <c r="J731"/>
      <c r="K731"/>
      <c r="L731"/>
      <c r="M731"/>
      <c r="N731"/>
      <c r="O731"/>
      <c r="P731"/>
      <c r="Q731"/>
      <c r="R731"/>
      <c r="S731"/>
      <c r="T731"/>
      <c r="U731"/>
      <c r="V731"/>
      <c r="W731"/>
      <c r="X731"/>
      <c r="Y731"/>
      <c r="Z731"/>
      <c r="AA731"/>
      <c r="AB731"/>
      <c r="AC731"/>
      <c r="AD731"/>
      <c r="AE731"/>
      <c r="AF731"/>
      <c r="AG731"/>
    </row>
    <row r="732" spans="2:33" s="77" customFormat="1" x14ac:dyDescent="0.3">
      <c r="B732" s="150"/>
      <c r="C732" s="160"/>
      <c r="E732"/>
      <c r="F732"/>
      <c r="G732"/>
      <c r="H732"/>
      <c r="I732"/>
      <c r="J732"/>
      <c r="K732"/>
      <c r="L732"/>
      <c r="M732"/>
      <c r="N732"/>
      <c r="O732"/>
      <c r="P732"/>
      <c r="Q732"/>
      <c r="R732"/>
      <c r="S732"/>
      <c r="T732"/>
      <c r="U732"/>
      <c r="V732"/>
      <c r="W732"/>
      <c r="X732"/>
      <c r="Y732"/>
      <c r="Z732"/>
      <c r="AA732"/>
      <c r="AB732"/>
      <c r="AC732"/>
      <c r="AD732"/>
      <c r="AE732"/>
      <c r="AF732"/>
      <c r="AG732"/>
    </row>
    <row r="733" spans="2:33" s="77" customFormat="1" x14ac:dyDescent="0.3">
      <c r="B733" s="150"/>
      <c r="C733" s="160"/>
      <c r="E733"/>
      <c r="F733"/>
      <c r="G733"/>
      <c r="H733"/>
      <c r="I733"/>
      <c r="J733"/>
      <c r="K733"/>
      <c r="L733"/>
      <c r="M733"/>
      <c r="N733"/>
      <c r="O733"/>
      <c r="P733"/>
      <c r="Q733"/>
      <c r="R733"/>
      <c r="S733"/>
      <c r="T733"/>
      <c r="U733"/>
      <c r="V733"/>
      <c r="W733"/>
      <c r="X733"/>
      <c r="Y733"/>
      <c r="Z733"/>
      <c r="AA733"/>
      <c r="AB733"/>
      <c r="AC733"/>
      <c r="AD733"/>
      <c r="AE733"/>
      <c r="AF733"/>
      <c r="AG733"/>
    </row>
    <row r="734" spans="2:33" s="77" customFormat="1" x14ac:dyDescent="0.3">
      <c r="B734" s="150"/>
      <c r="C734" s="160"/>
      <c r="E734"/>
      <c r="F734"/>
      <c r="G734"/>
      <c r="H734"/>
      <c r="I734"/>
      <c r="J734"/>
      <c r="K734"/>
      <c r="L734"/>
      <c r="M734"/>
      <c r="N734"/>
      <c r="O734"/>
      <c r="P734"/>
      <c r="Q734"/>
      <c r="R734"/>
      <c r="S734"/>
      <c r="T734"/>
      <c r="U734"/>
      <c r="V734"/>
      <c r="W734"/>
      <c r="X734"/>
      <c r="Y734"/>
      <c r="Z734"/>
      <c r="AA734"/>
      <c r="AB734"/>
      <c r="AC734"/>
      <c r="AD734"/>
      <c r="AE734"/>
      <c r="AF734"/>
      <c r="AG734"/>
    </row>
    <row r="735" spans="2:33" s="77" customFormat="1" x14ac:dyDescent="0.3">
      <c r="B735" s="150"/>
      <c r="C735" s="160"/>
      <c r="E735"/>
      <c r="F735"/>
      <c r="G735"/>
      <c r="H735"/>
      <c r="I735"/>
      <c r="J735"/>
      <c r="K735"/>
      <c r="L735"/>
      <c r="M735"/>
      <c r="N735"/>
      <c r="O735"/>
      <c r="P735"/>
      <c r="Q735"/>
      <c r="R735"/>
      <c r="S735"/>
      <c r="T735"/>
      <c r="U735"/>
      <c r="V735"/>
      <c r="W735"/>
      <c r="X735"/>
      <c r="Y735"/>
      <c r="Z735"/>
      <c r="AA735"/>
      <c r="AB735"/>
      <c r="AC735"/>
      <c r="AD735"/>
      <c r="AE735"/>
      <c r="AF735"/>
      <c r="AG735"/>
    </row>
    <row r="736" spans="2:33" s="77" customFormat="1" x14ac:dyDescent="0.3">
      <c r="B736" s="150"/>
      <c r="C736" s="160"/>
      <c r="E736"/>
      <c r="F736"/>
      <c r="G736"/>
      <c r="H736"/>
      <c r="I736"/>
      <c r="J736"/>
      <c r="K736"/>
      <c r="L736"/>
      <c r="M736"/>
      <c r="N736"/>
      <c r="O736"/>
      <c r="P736"/>
      <c r="Q736"/>
      <c r="R736"/>
      <c r="S736"/>
      <c r="T736"/>
      <c r="U736"/>
      <c r="V736"/>
      <c r="W736"/>
      <c r="X736"/>
      <c r="Y736"/>
      <c r="Z736"/>
      <c r="AA736"/>
      <c r="AB736"/>
      <c r="AC736"/>
      <c r="AD736"/>
      <c r="AE736"/>
      <c r="AF736"/>
      <c r="AG736"/>
    </row>
    <row r="737" spans="2:33" s="77" customFormat="1" x14ac:dyDescent="0.3">
      <c r="B737" s="150"/>
      <c r="C737" s="160"/>
      <c r="E737"/>
      <c r="F737"/>
      <c r="G737"/>
      <c r="H737"/>
      <c r="I737"/>
      <c r="J737"/>
      <c r="K737"/>
      <c r="L737"/>
      <c r="M737"/>
      <c r="N737"/>
      <c r="O737"/>
      <c r="P737"/>
      <c r="Q737"/>
      <c r="R737"/>
      <c r="S737"/>
      <c r="T737"/>
      <c r="U737"/>
      <c r="V737"/>
      <c r="W737"/>
      <c r="X737"/>
      <c r="Y737"/>
      <c r="Z737"/>
      <c r="AA737"/>
      <c r="AB737"/>
      <c r="AC737"/>
      <c r="AD737"/>
      <c r="AE737"/>
      <c r="AF737"/>
      <c r="AG737"/>
    </row>
    <row r="738" spans="2:33" s="77" customFormat="1" x14ac:dyDescent="0.3">
      <c r="B738" s="150"/>
      <c r="C738" s="160"/>
      <c r="E738"/>
      <c r="F738"/>
      <c r="G738"/>
      <c r="H738"/>
      <c r="I738"/>
      <c r="J738"/>
      <c r="K738"/>
      <c r="L738"/>
      <c r="M738"/>
      <c r="N738"/>
      <c r="O738"/>
      <c r="P738"/>
      <c r="Q738"/>
      <c r="R738"/>
      <c r="S738"/>
      <c r="T738"/>
      <c r="U738"/>
      <c r="V738"/>
      <c r="W738"/>
      <c r="X738"/>
      <c r="Y738"/>
      <c r="Z738"/>
      <c r="AA738"/>
      <c r="AB738"/>
      <c r="AC738"/>
      <c r="AD738"/>
      <c r="AE738"/>
      <c r="AF738"/>
      <c r="AG738"/>
    </row>
    <row r="739" spans="2:33" s="77" customFormat="1" x14ac:dyDescent="0.3">
      <c r="B739" s="150"/>
      <c r="C739" s="160"/>
      <c r="E739"/>
      <c r="F739"/>
      <c r="G739"/>
      <c r="H739"/>
      <c r="I739"/>
      <c r="J739"/>
      <c r="K739"/>
      <c r="L739"/>
      <c r="M739"/>
      <c r="N739"/>
      <c r="O739"/>
      <c r="P739"/>
      <c r="Q739"/>
      <c r="R739"/>
      <c r="S739"/>
      <c r="T739"/>
      <c r="U739"/>
      <c r="V739"/>
      <c r="W739"/>
      <c r="X739"/>
      <c r="Y739"/>
      <c r="Z739"/>
      <c r="AA739"/>
      <c r="AB739"/>
      <c r="AC739"/>
      <c r="AD739"/>
      <c r="AE739"/>
      <c r="AF739"/>
      <c r="AG739"/>
    </row>
    <row r="740" spans="2:33" s="77" customFormat="1" x14ac:dyDescent="0.3">
      <c r="B740" s="150"/>
      <c r="C740" s="160"/>
      <c r="E740"/>
      <c r="F740"/>
      <c r="G740"/>
      <c r="H740"/>
      <c r="I740"/>
      <c r="J740"/>
      <c r="K740"/>
      <c r="L740"/>
      <c r="M740"/>
      <c r="N740"/>
      <c r="O740"/>
      <c r="P740"/>
      <c r="Q740"/>
      <c r="R740"/>
      <c r="S740"/>
      <c r="T740"/>
      <c r="U740"/>
      <c r="V740"/>
      <c r="W740"/>
      <c r="X740"/>
      <c r="Y740"/>
      <c r="Z740"/>
      <c r="AA740"/>
      <c r="AB740"/>
      <c r="AC740"/>
      <c r="AD740"/>
      <c r="AE740"/>
      <c r="AF740"/>
      <c r="AG740"/>
    </row>
    <row r="741" spans="2:33" s="77" customFormat="1" x14ac:dyDescent="0.3">
      <c r="B741" s="150"/>
      <c r="C741" s="160"/>
      <c r="E741"/>
      <c r="F741"/>
      <c r="G741"/>
      <c r="H741"/>
      <c r="I741"/>
      <c r="J741"/>
      <c r="K741"/>
      <c r="L741"/>
      <c r="M741"/>
      <c r="N741"/>
      <c r="O741"/>
      <c r="P741"/>
      <c r="Q741"/>
      <c r="R741"/>
      <c r="S741"/>
      <c r="T741"/>
      <c r="U741"/>
      <c r="V741"/>
      <c r="W741"/>
      <c r="X741"/>
      <c r="Y741"/>
      <c r="Z741"/>
      <c r="AA741"/>
      <c r="AB741"/>
      <c r="AC741"/>
      <c r="AD741"/>
      <c r="AE741"/>
      <c r="AF741"/>
      <c r="AG741"/>
    </row>
    <row r="742" spans="2:33" s="77" customFormat="1" x14ac:dyDescent="0.3">
      <c r="B742" s="150"/>
      <c r="C742" s="160"/>
      <c r="E742"/>
      <c r="F742"/>
      <c r="G742"/>
      <c r="H742"/>
      <c r="I742"/>
      <c r="J742"/>
      <c r="K742"/>
      <c r="L742"/>
      <c r="M742"/>
      <c r="N742"/>
      <c r="O742"/>
      <c r="P742"/>
      <c r="Q742"/>
      <c r="R742"/>
      <c r="S742"/>
      <c r="T742"/>
      <c r="U742"/>
      <c r="V742"/>
      <c r="W742"/>
      <c r="X742"/>
      <c r="Y742"/>
      <c r="Z742"/>
      <c r="AA742"/>
      <c r="AB742"/>
      <c r="AC742"/>
      <c r="AD742"/>
      <c r="AE742"/>
      <c r="AF742"/>
      <c r="AG742"/>
    </row>
    <row r="743" spans="2:33" s="77" customFormat="1" x14ac:dyDescent="0.3">
      <c r="B743" s="150"/>
      <c r="C743" s="160"/>
      <c r="E743"/>
      <c r="F743"/>
      <c r="G743"/>
      <c r="H743"/>
      <c r="I743"/>
      <c r="J743"/>
      <c r="K743"/>
      <c r="L743"/>
      <c r="M743"/>
      <c r="N743"/>
      <c r="O743"/>
      <c r="P743"/>
      <c r="Q743"/>
      <c r="R743"/>
      <c r="S743"/>
      <c r="T743"/>
      <c r="U743"/>
      <c r="V743"/>
      <c r="W743"/>
      <c r="X743"/>
      <c r="Y743"/>
      <c r="Z743"/>
      <c r="AA743"/>
      <c r="AB743"/>
      <c r="AC743"/>
      <c r="AD743"/>
      <c r="AE743"/>
      <c r="AF743"/>
      <c r="AG743"/>
    </row>
    <row r="744" spans="2:33" s="77" customFormat="1" x14ac:dyDescent="0.3">
      <c r="B744" s="150"/>
      <c r="C744" s="160"/>
      <c r="E744"/>
      <c r="F744"/>
      <c r="G744"/>
      <c r="H744"/>
      <c r="I744"/>
      <c r="J744"/>
      <c r="K744"/>
      <c r="L744"/>
      <c r="M744"/>
      <c r="N744"/>
      <c r="O744"/>
      <c r="P744"/>
      <c r="Q744"/>
      <c r="R744"/>
      <c r="S744"/>
      <c r="T744"/>
      <c r="U744"/>
      <c r="V744"/>
      <c r="W744"/>
      <c r="X744"/>
      <c r="Y744"/>
      <c r="Z744"/>
      <c r="AA744"/>
      <c r="AB744"/>
      <c r="AC744"/>
      <c r="AD744"/>
      <c r="AE744"/>
      <c r="AF744"/>
      <c r="AG744"/>
    </row>
    <row r="745" spans="2:33" s="77" customFormat="1" x14ac:dyDescent="0.3">
      <c r="B745" s="150"/>
      <c r="C745" s="160"/>
      <c r="E745"/>
      <c r="F745"/>
      <c r="G745"/>
      <c r="H745"/>
      <c r="I745"/>
      <c r="J745"/>
      <c r="K745"/>
      <c r="L745"/>
      <c r="M745"/>
      <c r="N745"/>
      <c r="O745"/>
      <c r="P745"/>
      <c r="Q745"/>
      <c r="R745"/>
      <c r="S745"/>
      <c r="T745"/>
      <c r="U745"/>
      <c r="V745"/>
      <c r="W745"/>
      <c r="X745"/>
      <c r="Y745"/>
      <c r="Z745"/>
      <c r="AA745"/>
      <c r="AB745"/>
      <c r="AC745"/>
      <c r="AD745"/>
      <c r="AE745"/>
      <c r="AF745"/>
      <c r="AG745"/>
    </row>
    <row r="746" spans="2:33" s="77" customFormat="1" x14ac:dyDescent="0.3">
      <c r="B746" s="150"/>
      <c r="C746" s="160"/>
      <c r="E746"/>
      <c r="F746"/>
      <c r="G746"/>
      <c r="H746"/>
      <c r="I746"/>
      <c r="J746"/>
      <c r="K746"/>
      <c r="L746"/>
      <c r="M746"/>
      <c r="N746"/>
      <c r="O746"/>
      <c r="P746"/>
      <c r="Q746"/>
      <c r="R746"/>
      <c r="S746"/>
      <c r="T746"/>
      <c r="U746"/>
      <c r="V746"/>
      <c r="W746"/>
      <c r="X746"/>
      <c r="Y746"/>
      <c r="Z746"/>
      <c r="AA746"/>
      <c r="AB746"/>
      <c r="AC746"/>
      <c r="AD746"/>
      <c r="AE746"/>
      <c r="AF746"/>
      <c r="AG746"/>
    </row>
    <row r="747" spans="2:33" s="77" customFormat="1" x14ac:dyDescent="0.3">
      <c r="B747" s="150"/>
      <c r="C747" s="160"/>
      <c r="E747"/>
      <c r="F747"/>
      <c r="G747"/>
      <c r="H747"/>
      <c r="I747"/>
      <c r="J747"/>
      <c r="K747"/>
      <c r="L747"/>
      <c r="M747"/>
      <c r="N747"/>
      <c r="O747"/>
      <c r="P747"/>
      <c r="Q747"/>
      <c r="R747"/>
      <c r="S747"/>
      <c r="T747"/>
      <c r="U747"/>
      <c r="V747"/>
      <c r="W747"/>
      <c r="X747"/>
      <c r="Y747"/>
      <c r="Z747"/>
      <c r="AA747"/>
      <c r="AB747"/>
      <c r="AC747"/>
      <c r="AD747"/>
      <c r="AE747"/>
      <c r="AF747"/>
      <c r="AG747"/>
    </row>
    <row r="748" spans="2:33" s="77" customFormat="1" x14ac:dyDescent="0.3">
      <c r="B748" s="150"/>
      <c r="C748" s="160"/>
      <c r="E748"/>
      <c r="F748"/>
      <c r="G748"/>
      <c r="H748"/>
      <c r="I748"/>
      <c r="J748"/>
      <c r="K748"/>
      <c r="L748"/>
      <c r="M748"/>
      <c r="N748"/>
      <c r="O748"/>
      <c r="P748"/>
      <c r="Q748"/>
      <c r="R748"/>
      <c r="S748"/>
      <c r="T748"/>
      <c r="U748"/>
      <c r="V748"/>
      <c r="W748"/>
      <c r="X748"/>
      <c r="Y748"/>
      <c r="Z748"/>
      <c r="AA748"/>
      <c r="AB748"/>
      <c r="AC748"/>
      <c r="AD748"/>
      <c r="AE748"/>
      <c r="AF748"/>
      <c r="AG748"/>
    </row>
    <row r="749" spans="2:33" s="77" customFormat="1" x14ac:dyDescent="0.3">
      <c r="B749" s="150"/>
      <c r="C749" s="160"/>
      <c r="E749"/>
      <c r="F749"/>
      <c r="G749"/>
      <c r="H749"/>
      <c r="I749"/>
      <c r="J749"/>
      <c r="K749"/>
      <c r="L749"/>
      <c r="M749"/>
      <c r="N749"/>
      <c r="O749"/>
      <c r="P749"/>
      <c r="Q749"/>
      <c r="R749"/>
      <c r="S749"/>
      <c r="T749"/>
      <c r="U749"/>
      <c r="V749"/>
      <c r="W749"/>
      <c r="X749"/>
      <c r="Y749"/>
      <c r="Z749"/>
      <c r="AA749"/>
      <c r="AB749"/>
      <c r="AC749"/>
      <c r="AD749"/>
      <c r="AE749"/>
      <c r="AF749"/>
      <c r="AG749"/>
    </row>
    <row r="750" spans="2:33" s="77" customFormat="1" x14ac:dyDescent="0.3">
      <c r="B750" s="150"/>
      <c r="C750" s="160"/>
      <c r="E750"/>
      <c r="F750"/>
      <c r="G750"/>
      <c r="H750"/>
      <c r="I750"/>
      <c r="J750"/>
      <c r="K750"/>
      <c r="L750"/>
      <c r="M750"/>
      <c r="N750"/>
      <c r="O750"/>
      <c r="P750"/>
      <c r="Q750"/>
      <c r="R750"/>
      <c r="S750"/>
      <c r="T750"/>
      <c r="U750"/>
      <c r="V750"/>
      <c r="W750"/>
      <c r="X750"/>
      <c r="Y750"/>
      <c r="Z750"/>
      <c r="AA750"/>
      <c r="AB750"/>
      <c r="AC750"/>
      <c r="AD750"/>
      <c r="AE750"/>
      <c r="AF750"/>
      <c r="AG750"/>
    </row>
    <row r="751" spans="2:33" s="77" customFormat="1" x14ac:dyDescent="0.3">
      <c r="B751" s="150"/>
      <c r="C751" s="160"/>
      <c r="E751"/>
      <c r="F751"/>
      <c r="G751"/>
      <c r="H751"/>
      <c r="I751"/>
      <c r="J751"/>
      <c r="K751"/>
      <c r="L751"/>
      <c r="M751"/>
      <c r="N751"/>
      <c r="O751"/>
      <c r="P751"/>
      <c r="Q751"/>
      <c r="R751"/>
      <c r="S751"/>
      <c r="T751"/>
      <c r="U751"/>
      <c r="V751"/>
      <c r="W751"/>
      <c r="X751"/>
      <c r="Y751"/>
      <c r="Z751"/>
      <c r="AA751"/>
      <c r="AB751"/>
      <c r="AC751"/>
      <c r="AD751"/>
      <c r="AE751"/>
      <c r="AF751"/>
      <c r="AG751"/>
    </row>
    <row r="752" spans="2:33" s="77" customFormat="1" x14ac:dyDescent="0.3">
      <c r="B752" s="150"/>
      <c r="C752" s="160"/>
      <c r="E752"/>
      <c r="F752"/>
      <c r="G752"/>
      <c r="H752"/>
      <c r="I752"/>
      <c r="J752"/>
      <c r="K752"/>
      <c r="L752"/>
      <c r="M752"/>
      <c r="N752"/>
      <c r="O752"/>
      <c r="P752"/>
      <c r="Q752"/>
      <c r="R752"/>
      <c r="S752"/>
      <c r="T752"/>
      <c r="U752"/>
      <c r="V752"/>
      <c r="W752"/>
      <c r="X752"/>
      <c r="Y752"/>
      <c r="Z752"/>
      <c r="AA752"/>
      <c r="AB752"/>
      <c r="AC752"/>
      <c r="AD752"/>
      <c r="AE752"/>
      <c r="AF752"/>
      <c r="AG752"/>
    </row>
    <row r="753" spans="2:33" s="77" customFormat="1" x14ac:dyDescent="0.3">
      <c r="B753" s="150"/>
      <c r="C753" s="160"/>
      <c r="E753"/>
      <c r="F753"/>
      <c r="G753"/>
      <c r="H753"/>
      <c r="I753"/>
      <c r="J753"/>
      <c r="K753"/>
      <c r="L753"/>
      <c r="M753"/>
      <c r="N753"/>
      <c r="O753"/>
      <c r="P753"/>
      <c r="Q753"/>
      <c r="R753"/>
      <c r="S753"/>
      <c r="T753"/>
      <c r="U753"/>
      <c r="V753"/>
      <c r="W753"/>
      <c r="X753"/>
      <c r="Y753"/>
      <c r="Z753"/>
      <c r="AA753"/>
      <c r="AB753"/>
      <c r="AC753"/>
      <c r="AD753"/>
      <c r="AE753"/>
      <c r="AF753"/>
      <c r="AG753"/>
    </row>
    <row r="754" spans="2:33" s="77" customFormat="1" x14ac:dyDescent="0.3">
      <c r="B754" s="150"/>
      <c r="C754" s="160"/>
      <c r="E754"/>
      <c r="F754"/>
      <c r="G754"/>
      <c r="H754"/>
      <c r="I754"/>
      <c r="J754"/>
      <c r="K754"/>
      <c r="L754"/>
      <c r="M754"/>
      <c r="N754"/>
      <c r="O754"/>
      <c r="P754"/>
      <c r="Q754"/>
      <c r="R754"/>
      <c r="S754"/>
      <c r="T754"/>
      <c r="U754"/>
      <c r="V754"/>
      <c r="W754"/>
      <c r="X754"/>
      <c r="Y754"/>
      <c r="Z754"/>
      <c r="AA754"/>
      <c r="AB754"/>
      <c r="AC754"/>
      <c r="AD754"/>
      <c r="AE754"/>
      <c r="AF754"/>
      <c r="AG754"/>
    </row>
    <row r="755" spans="2:33" s="77" customFormat="1" x14ac:dyDescent="0.3">
      <c r="B755" s="150"/>
      <c r="C755" s="160"/>
      <c r="E755"/>
      <c r="F755"/>
      <c r="G755"/>
      <c r="H755"/>
      <c r="I755"/>
      <c r="J755"/>
      <c r="K755"/>
      <c r="L755"/>
      <c r="M755"/>
      <c r="N755"/>
      <c r="O755"/>
      <c r="P755"/>
      <c r="Q755"/>
      <c r="R755"/>
      <c r="S755"/>
      <c r="T755"/>
      <c r="U755"/>
      <c r="V755"/>
      <c r="W755"/>
      <c r="X755"/>
      <c r="Y755"/>
      <c r="Z755"/>
      <c r="AA755"/>
      <c r="AB755"/>
      <c r="AC755"/>
      <c r="AD755"/>
      <c r="AE755"/>
      <c r="AF755"/>
      <c r="AG755"/>
    </row>
    <row r="756" spans="2:33" s="77" customFormat="1" x14ac:dyDescent="0.3">
      <c r="B756" s="150"/>
      <c r="C756" s="160"/>
      <c r="E756"/>
      <c r="F756"/>
      <c r="G756"/>
      <c r="H756"/>
      <c r="I756"/>
      <c r="J756"/>
      <c r="K756"/>
      <c r="L756"/>
      <c r="M756"/>
      <c r="N756"/>
      <c r="O756"/>
      <c r="P756"/>
      <c r="Q756"/>
      <c r="R756"/>
      <c r="S756"/>
      <c r="T756"/>
      <c r="U756"/>
      <c r="V756"/>
      <c r="W756"/>
      <c r="X756"/>
      <c r="Y756"/>
      <c r="Z756"/>
      <c r="AA756"/>
      <c r="AB756"/>
      <c r="AC756"/>
      <c r="AD756"/>
      <c r="AE756"/>
      <c r="AF756"/>
      <c r="AG756"/>
    </row>
    <row r="757" spans="2:33" s="77" customFormat="1" x14ac:dyDescent="0.3">
      <c r="B757" s="150"/>
      <c r="C757" s="160"/>
      <c r="E757"/>
      <c r="F757"/>
      <c r="G757"/>
      <c r="H757"/>
      <c r="I757"/>
      <c r="J757"/>
      <c r="K757"/>
      <c r="L757"/>
      <c r="M757"/>
      <c r="N757"/>
      <c r="O757"/>
      <c r="P757"/>
      <c r="Q757"/>
      <c r="R757"/>
      <c r="S757"/>
      <c r="T757"/>
      <c r="U757"/>
      <c r="V757"/>
      <c r="W757"/>
      <c r="X757"/>
      <c r="Y757"/>
      <c r="Z757"/>
      <c r="AA757"/>
      <c r="AB757"/>
      <c r="AC757"/>
      <c r="AD757"/>
      <c r="AE757"/>
      <c r="AF757"/>
      <c r="AG757"/>
    </row>
    <row r="758" spans="2:33" s="77" customFormat="1" x14ac:dyDescent="0.3">
      <c r="B758" s="150"/>
      <c r="C758" s="160"/>
      <c r="E758"/>
      <c r="F758"/>
      <c r="G758"/>
      <c r="H758"/>
      <c r="I758"/>
      <c r="J758"/>
      <c r="K758"/>
      <c r="L758"/>
      <c r="M758"/>
      <c r="N758"/>
      <c r="O758"/>
      <c r="P758"/>
      <c r="Q758"/>
      <c r="R758"/>
      <c r="S758"/>
      <c r="T758"/>
      <c r="U758"/>
      <c r="V758"/>
      <c r="W758"/>
      <c r="X758"/>
      <c r="Y758"/>
      <c r="Z758"/>
      <c r="AA758"/>
      <c r="AB758"/>
      <c r="AC758"/>
      <c r="AD758"/>
      <c r="AE758"/>
      <c r="AF758"/>
      <c r="AG758"/>
    </row>
    <row r="759" spans="2:33" s="77" customFormat="1" x14ac:dyDescent="0.3">
      <c r="B759" s="150"/>
      <c r="C759" s="160"/>
      <c r="E759"/>
      <c r="F759"/>
      <c r="G759"/>
      <c r="H759"/>
      <c r="I759"/>
      <c r="J759"/>
      <c r="K759"/>
      <c r="L759"/>
      <c r="M759"/>
      <c r="N759"/>
      <c r="O759"/>
      <c r="P759"/>
      <c r="Q759"/>
      <c r="R759"/>
      <c r="S759"/>
      <c r="T759"/>
      <c r="U759"/>
      <c r="V759"/>
      <c r="W759"/>
      <c r="X759"/>
      <c r="Y759"/>
      <c r="Z759"/>
      <c r="AA759"/>
      <c r="AB759"/>
      <c r="AC759"/>
      <c r="AD759"/>
      <c r="AE759"/>
      <c r="AF759"/>
      <c r="AG759"/>
    </row>
    <row r="760" spans="2:33" s="77" customFormat="1" x14ac:dyDescent="0.3">
      <c r="B760" s="150"/>
      <c r="C760" s="160"/>
      <c r="E760"/>
      <c r="F760"/>
      <c r="G760"/>
      <c r="H760"/>
      <c r="I760"/>
      <c r="J760"/>
      <c r="K760"/>
      <c r="L760"/>
      <c r="M760"/>
      <c r="N760"/>
      <c r="O760"/>
      <c r="P760"/>
      <c r="Q760"/>
      <c r="R760"/>
      <c r="S760"/>
      <c r="T760"/>
      <c r="U760"/>
      <c r="V760"/>
      <c r="W760"/>
      <c r="X760"/>
      <c r="Y760"/>
      <c r="Z760"/>
      <c r="AA760"/>
      <c r="AB760"/>
      <c r="AC760"/>
      <c r="AD760"/>
      <c r="AE760"/>
      <c r="AF760"/>
      <c r="AG760"/>
    </row>
    <row r="761" spans="2:33" s="77" customFormat="1" x14ac:dyDescent="0.3">
      <c r="B761" s="150"/>
      <c r="C761" s="160"/>
      <c r="E761"/>
      <c r="F761"/>
      <c r="G761"/>
      <c r="H761"/>
      <c r="I761"/>
      <c r="J761"/>
      <c r="K761"/>
      <c r="L761"/>
      <c r="M761"/>
      <c r="N761"/>
      <c r="O761"/>
      <c r="P761"/>
      <c r="Q761"/>
      <c r="R761"/>
      <c r="S761"/>
      <c r="T761"/>
      <c r="U761"/>
      <c r="V761"/>
      <c r="W761"/>
      <c r="X761"/>
      <c r="Y761"/>
      <c r="Z761"/>
      <c r="AA761"/>
      <c r="AB761"/>
      <c r="AC761"/>
      <c r="AD761"/>
      <c r="AE761"/>
      <c r="AF761"/>
      <c r="AG761"/>
    </row>
    <row r="762" spans="2:33" s="77" customFormat="1" x14ac:dyDescent="0.3">
      <c r="B762" s="150"/>
      <c r="C762" s="160"/>
      <c r="E762"/>
      <c r="F762"/>
      <c r="G762"/>
      <c r="H762"/>
      <c r="I762"/>
      <c r="J762"/>
      <c r="K762"/>
      <c r="L762"/>
      <c r="M762"/>
      <c r="N762"/>
      <c r="O762"/>
      <c r="P762"/>
      <c r="Q762"/>
      <c r="R762"/>
      <c r="S762"/>
      <c r="T762"/>
      <c r="U762"/>
      <c r="V762"/>
      <c r="W762"/>
      <c r="X762"/>
      <c r="Y762"/>
      <c r="Z762"/>
      <c r="AA762"/>
      <c r="AB762"/>
      <c r="AC762"/>
      <c r="AD762"/>
      <c r="AE762"/>
      <c r="AF762"/>
      <c r="AG762"/>
    </row>
    <row r="763" spans="2:33" s="77" customFormat="1" x14ac:dyDescent="0.3">
      <c r="B763" s="150"/>
      <c r="C763" s="160"/>
      <c r="E763"/>
      <c r="F763"/>
      <c r="G763"/>
      <c r="H763"/>
      <c r="I763"/>
      <c r="J763"/>
      <c r="K763"/>
      <c r="L763"/>
      <c r="M763"/>
      <c r="N763"/>
      <c r="O763"/>
      <c r="P763"/>
      <c r="Q763"/>
      <c r="R763"/>
      <c r="S763"/>
      <c r="T763"/>
      <c r="U763"/>
      <c r="V763"/>
      <c r="W763"/>
      <c r="X763"/>
      <c r="Y763"/>
      <c r="Z763"/>
      <c r="AA763"/>
      <c r="AB763"/>
      <c r="AC763"/>
      <c r="AD763"/>
      <c r="AE763"/>
      <c r="AF763"/>
      <c r="AG763"/>
    </row>
    <row r="764" spans="2:33" s="77" customFormat="1" x14ac:dyDescent="0.3">
      <c r="B764" s="150"/>
      <c r="C764" s="160"/>
      <c r="E764"/>
      <c r="F764"/>
      <c r="G764"/>
      <c r="H764"/>
      <c r="I764"/>
      <c r="J764"/>
      <c r="K764"/>
      <c r="L764"/>
      <c r="M764"/>
      <c r="N764"/>
      <c r="O764"/>
      <c r="P764"/>
      <c r="Q764"/>
      <c r="R764"/>
      <c r="S764"/>
      <c r="T764"/>
      <c r="U764"/>
      <c r="V764"/>
      <c r="W764"/>
      <c r="X764"/>
      <c r="Y764"/>
      <c r="Z764"/>
      <c r="AA764"/>
      <c r="AB764"/>
      <c r="AC764"/>
      <c r="AD764"/>
      <c r="AE764"/>
      <c r="AF764"/>
      <c r="AG764"/>
    </row>
    <row r="765" spans="2:33" s="77" customFormat="1" x14ac:dyDescent="0.3">
      <c r="B765" s="150"/>
      <c r="C765" s="160"/>
      <c r="E765"/>
      <c r="F765"/>
      <c r="G765"/>
      <c r="H765"/>
      <c r="I765"/>
      <c r="J765"/>
      <c r="K765"/>
      <c r="L765"/>
      <c r="M765"/>
      <c r="N765"/>
      <c r="O765"/>
      <c r="P765"/>
      <c r="Q765"/>
      <c r="R765"/>
      <c r="S765"/>
      <c r="T765"/>
      <c r="U765"/>
      <c r="V765"/>
      <c r="W765"/>
      <c r="X765"/>
      <c r="Y765"/>
      <c r="Z765"/>
      <c r="AA765"/>
      <c r="AB765"/>
      <c r="AC765"/>
      <c r="AD765"/>
      <c r="AE765"/>
      <c r="AF765"/>
      <c r="AG765"/>
    </row>
    <row r="766" spans="2:33" s="77" customFormat="1" x14ac:dyDescent="0.3">
      <c r="B766" s="150"/>
      <c r="C766" s="160"/>
      <c r="E766"/>
      <c r="F766"/>
      <c r="G766"/>
      <c r="H766"/>
      <c r="I766"/>
      <c r="J766"/>
      <c r="K766"/>
      <c r="L766"/>
      <c r="M766"/>
      <c r="N766"/>
      <c r="O766"/>
      <c r="P766"/>
      <c r="Q766"/>
      <c r="R766"/>
      <c r="S766"/>
      <c r="T766"/>
      <c r="U766"/>
      <c r="V766"/>
      <c r="W766"/>
      <c r="X766"/>
      <c r="Y766"/>
      <c r="Z766"/>
      <c r="AA766"/>
      <c r="AB766"/>
      <c r="AC766"/>
      <c r="AD766"/>
      <c r="AE766"/>
      <c r="AF766"/>
      <c r="AG766"/>
    </row>
    <row r="767" spans="2:33" s="77" customFormat="1" x14ac:dyDescent="0.3">
      <c r="B767" s="150"/>
      <c r="C767" s="160"/>
      <c r="E767"/>
      <c r="F767"/>
      <c r="G767"/>
      <c r="H767"/>
      <c r="I767"/>
      <c r="J767"/>
      <c r="K767"/>
      <c r="L767"/>
      <c r="M767"/>
      <c r="N767"/>
      <c r="O767"/>
      <c r="P767"/>
      <c r="Q767"/>
      <c r="R767"/>
      <c r="S767"/>
      <c r="T767"/>
      <c r="U767"/>
      <c r="V767"/>
      <c r="W767"/>
      <c r="X767"/>
      <c r="Y767"/>
      <c r="Z767"/>
      <c r="AA767"/>
      <c r="AB767"/>
      <c r="AC767"/>
      <c r="AD767"/>
      <c r="AE767"/>
      <c r="AF767"/>
      <c r="AG767"/>
    </row>
    <row r="768" spans="2:33" s="77" customFormat="1" x14ac:dyDescent="0.3">
      <c r="B768" s="150"/>
      <c r="C768" s="160"/>
      <c r="E768"/>
      <c r="F768"/>
      <c r="G768"/>
      <c r="H768"/>
      <c r="I768"/>
      <c r="J768"/>
      <c r="K768"/>
      <c r="L768"/>
      <c r="M768"/>
      <c r="N768"/>
      <c r="O768"/>
      <c r="P768"/>
      <c r="Q768"/>
      <c r="R768"/>
      <c r="S768"/>
      <c r="T768"/>
      <c r="U768"/>
      <c r="V768"/>
      <c r="W768"/>
      <c r="X768"/>
      <c r="Y768"/>
      <c r="Z768"/>
      <c r="AA768"/>
      <c r="AB768"/>
      <c r="AC768"/>
      <c r="AD768"/>
      <c r="AE768"/>
      <c r="AF768"/>
      <c r="AG768"/>
    </row>
    <row r="769" spans="2:33" s="77" customFormat="1" x14ac:dyDescent="0.3">
      <c r="B769" s="150"/>
      <c r="C769" s="160"/>
      <c r="E769"/>
      <c r="F769"/>
      <c r="G769"/>
      <c r="H769"/>
      <c r="I769"/>
      <c r="J769"/>
      <c r="K769"/>
      <c r="L769"/>
      <c r="M769"/>
      <c r="N769"/>
      <c r="O769"/>
      <c r="P769"/>
      <c r="Q769"/>
      <c r="R769"/>
      <c r="S769"/>
      <c r="T769"/>
      <c r="U769"/>
      <c r="V769"/>
      <c r="W769"/>
      <c r="X769"/>
      <c r="Y769"/>
      <c r="Z769"/>
      <c r="AA769"/>
      <c r="AB769"/>
      <c r="AC769"/>
      <c r="AD769"/>
      <c r="AE769"/>
      <c r="AF769"/>
      <c r="AG769"/>
    </row>
    <row r="770" spans="2:33" s="77" customFormat="1" x14ac:dyDescent="0.3">
      <c r="B770" s="150"/>
      <c r="C770" s="160"/>
      <c r="E770"/>
      <c r="F770"/>
      <c r="G770"/>
      <c r="H770"/>
      <c r="I770"/>
      <c r="J770"/>
      <c r="K770"/>
      <c r="L770"/>
      <c r="M770"/>
      <c r="N770"/>
      <c r="O770"/>
      <c r="P770"/>
      <c r="Q770"/>
      <c r="R770"/>
      <c r="S770"/>
      <c r="T770"/>
      <c r="U770"/>
      <c r="V770"/>
      <c r="W770"/>
      <c r="X770"/>
      <c r="Y770"/>
      <c r="Z770"/>
      <c r="AA770"/>
      <c r="AB770"/>
      <c r="AC770"/>
      <c r="AD770"/>
      <c r="AE770"/>
      <c r="AF770"/>
      <c r="AG770"/>
    </row>
    <row r="771" spans="2:33" s="77" customFormat="1" x14ac:dyDescent="0.3">
      <c r="B771" s="150"/>
      <c r="C771" s="160"/>
      <c r="E771"/>
      <c r="F771"/>
      <c r="G771"/>
      <c r="H771"/>
      <c r="I771"/>
      <c r="J771"/>
      <c r="K771"/>
      <c r="L771"/>
      <c r="M771"/>
      <c r="N771"/>
      <c r="O771"/>
      <c r="P771"/>
      <c r="Q771"/>
      <c r="R771"/>
      <c r="S771"/>
      <c r="T771"/>
      <c r="U771"/>
      <c r="V771"/>
      <c r="W771"/>
      <c r="X771"/>
      <c r="Y771"/>
      <c r="Z771"/>
      <c r="AA771"/>
      <c r="AB771"/>
      <c r="AC771"/>
      <c r="AD771"/>
      <c r="AE771"/>
      <c r="AF771"/>
      <c r="AG771"/>
    </row>
    <row r="772" spans="2:33" s="77" customFormat="1" x14ac:dyDescent="0.3">
      <c r="B772" s="150"/>
      <c r="C772" s="160"/>
      <c r="E772"/>
      <c r="F772"/>
      <c r="G772"/>
      <c r="H772"/>
      <c r="I772"/>
      <c r="J772"/>
      <c r="K772"/>
      <c r="L772"/>
      <c r="M772"/>
      <c r="N772"/>
      <c r="O772"/>
      <c r="P772"/>
      <c r="Q772"/>
      <c r="R772"/>
      <c r="S772"/>
      <c r="T772"/>
      <c r="U772"/>
      <c r="V772"/>
      <c r="W772"/>
      <c r="X772"/>
      <c r="Y772"/>
      <c r="Z772"/>
      <c r="AA772"/>
      <c r="AB772"/>
      <c r="AC772"/>
      <c r="AD772"/>
      <c r="AE772"/>
      <c r="AF772"/>
      <c r="AG772"/>
    </row>
    <row r="773" spans="2:33" s="77" customFormat="1" x14ac:dyDescent="0.3">
      <c r="B773" s="150"/>
      <c r="C773" s="160"/>
      <c r="E773"/>
      <c r="F773"/>
      <c r="G773"/>
      <c r="H773"/>
      <c r="I773"/>
      <c r="J773"/>
      <c r="K773"/>
      <c r="L773"/>
      <c r="M773"/>
      <c r="N773"/>
      <c r="O773"/>
      <c r="P773"/>
      <c r="Q773"/>
      <c r="R773"/>
      <c r="S773"/>
      <c r="T773"/>
      <c r="U773"/>
      <c r="V773"/>
      <c r="W773"/>
      <c r="X773"/>
      <c r="Y773"/>
      <c r="Z773"/>
      <c r="AA773"/>
      <c r="AB773"/>
      <c r="AC773"/>
      <c r="AD773"/>
      <c r="AE773"/>
      <c r="AF773"/>
      <c r="AG773"/>
    </row>
    <row r="774" spans="2:33" s="77" customFormat="1" x14ac:dyDescent="0.3">
      <c r="B774" s="150"/>
      <c r="C774" s="160"/>
      <c r="E774"/>
      <c r="F774"/>
      <c r="G774"/>
      <c r="H774"/>
      <c r="I774"/>
      <c r="J774"/>
      <c r="K774"/>
      <c r="L774"/>
      <c r="M774"/>
      <c r="N774"/>
      <c r="O774"/>
      <c r="P774"/>
      <c r="Q774"/>
      <c r="R774"/>
      <c r="S774"/>
      <c r="T774"/>
      <c r="U774"/>
      <c r="V774"/>
      <c r="W774"/>
      <c r="X774"/>
      <c r="Y774"/>
      <c r="Z774"/>
      <c r="AA774"/>
      <c r="AB774"/>
      <c r="AC774"/>
      <c r="AD774"/>
      <c r="AE774"/>
      <c r="AF774"/>
      <c r="AG774"/>
    </row>
    <row r="775" spans="2:33" s="77" customFormat="1" x14ac:dyDescent="0.3">
      <c r="B775" s="150"/>
      <c r="C775" s="160"/>
      <c r="E775"/>
      <c r="F775"/>
      <c r="G775"/>
      <c r="H775"/>
      <c r="I775"/>
      <c r="J775"/>
      <c r="K775"/>
      <c r="L775"/>
      <c r="M775"/>
      <c r="N775"/>
      <c r="O775"/>
      <c r="P775"/>
      <c r="Q775"/>
      <c r="R775"/>
      <c r="S775"/>
      <c r="T775"/>
      <c r="U775"/>
      <c r="V775"/>
      <c r="W775"/>
      <c r="X775"/>
      <c r="Y775"/>
      <c r="Z775"/>
      <c r="AA775"/>
      <c r="AB775"/>
      <c r="AC775"/>
      <c r="AD775"/>
      <c r="AE775"/>
      <c r="AF775"/>
      <c r="AG775"/>
    </row>
    <row r="776" spans="2:33" s="77" customFormat="1" x14ac:dyDescent="0.3">
      <c r="B776" s="150"/>
      <c r="C776" s="160"/>
      <c r="E776"/>
      <c r="F776"/>
      <c r="G776"/>
      <c r="H776"/>
      <c r="I776"/>
      <c r="J776"/>
      <c r="K776"/>
      <c r="L776"/>
      <c r="M776"/>
      <c r="N776"/>
      <c r="O776"/>
      <c r="P776"/>
      <c r="Q776"/>
      <c r="R776"/>
      <c r="S776"/>
      <c r="T776"/>
      <c r="U776"/>
      <c r="V776"/>
      <c r="W776"/>
      <c r="X776"/>
      <c r="Y776"/>
      <c r="Z776"/>
      <c r="AA776"/>
      <c r="AB776"/>
      <c r="AC776"/>
      <c r="AD776"/>
      <c r="AE776"/>
      <c r="AF776"/>
      <c r="AG776"/>
    </row>
    <row r="777" spans="2:33" s="77" customFormat="1" x14ac:dyDescent="0.3">
      <c r="B777" s="150"/>
      <c r="C777" s="160"/>
      <c r="E777"/>
      <c r="F777"/>
      <c r="G777"/>
      <c r="H777"/>
      <c r="I777"/>
      <c r="J777"/>
      <c r="K777"/>
      <c r="L777"/>
      <c r="M777"/>
      <c r="N777"/>
      <c r="O777"/>
      <c r="P777"/>
      <c r="Q777"/>
      <c r="R777"/>
      <c r="S777"/>
      <c r="T777"/>
      <c r="U777"/>
      <c r="V777"/>
      <c r="W777"/>
      <c r="X777"/>
      <c r="Y777"/>
      <c r="Z777"/>
      <c r="AA777"/>
      <c r="AB777"/>
      <c r="AC777"/>
      <c r="AD777"/>
      <c r="AE777"/>
      <c r="AF777"/>
      <c r="AG777"/>
    </row>
    <row r="778" spans="2:33" s="77" customFormat="1" x14ac:dyDescent="0.3">
      <c r="B778" s="150"/>
      <c r="C778" s="160"/>
      <c r="E778"/>
      <c r="F778"/>
      <c r="G778"/>
      <c r="H778"/>
      <c r="I778"/>
      <c r="J778"/>
      <c r="K778"/>
      <c r="L778"/>
      <c r="M778"/>
      <c r="N778"/>
      <c r="O778"/>
      <c r="P778"/>
      <c r="Q778"/>
      <c r="R778"/>
      <c r="S778"/>
      <c r="T778"/>
      <c r="U778"/>
      <c r="V778"/>
      <c r="W778"/>
      <c r="X778"/>
      <c r="Y778"/>
      <c r="Z778"/>
      <c r="AA778"/>
      <c r="AB778"/>
      <c r="AC778"/>
      <c r="AD778"/>
      <c r="AE778"/>
      <c r="AF778"/>
      <c r="AG778"/>
    </row>
    <row r="779" spans="2:33" s="77" customFormat="1" x14ac:dyDescent="0.3">
      <c r="B779" s="150"/>
      <c r="C779" s="160"/>
      <c r="E779"/>
      <c r="F779"/>
      <c r="G779"/>
      <c r="H779"/>
      <c r="I779"/>
      <c r="J779"/>
      <c r="K779"/>
      <c r="L779"/>
      <c r="M779"/>
      <c r="N779"/>
      <c r="O779"/>
      <c r="P779"/>
      <c r="Q779"/>
      <c r="R779"/>
      <c r="S779"/>
      <c r="T779"/>
      <c r="U779"/>
      <c r="V779"/>
      <c r="W779"/>
      <c r="X779"/>
      <c r="Y779"/>
      <c r="Z779"/>
      <c r="AA779"/>
      <c r="AB779"/>
      <c r="AC779"/>
      <c r="AD779"/>
      <c r="AE779"/>
      <c r="AF779"/>
      <c r="AG779"/>
    </row>
    <row r="780" spans="2:33" s="77" customFormat="1" x14ac:dyDescent="0.3">
      <c r="B780" s="150"/>
      <c r="C780" s="160"/>
      <c r="E780"/>
      <c r="F780"/>
      <c r="G780"/>
      <c r="H780"/>
      <c r="I780"/>
      <c r="J780"/>
      <c r="K780"/>
      <c r="L780"/>
      <c r="M780"/>
      <c r="N780"/>
      <c r="O780"/>
      <c r="P780"/>
      <c r="Q780"/>
      <c r="R780"/>
      <c r="S780"/>
      <c r="T780"/>
      <c r="U780"/>
      <c r="V780"/>
      <c r="W780"/>
      <c r="X780"/>
      <c r="Y780"/>
      <c r="Z780"/>
      <c r="AA780"/>
      <c r="AB780"/>
      <c r="AC780"/>
      <c r="AD780"/>
      <c r="AE780"/>
      <c r="AF780"/>
      <c r="AG780"/>
    </row>
    <row r="781" spans="2:33" s="77" customFormat="1" x14ac:dyDescent="0.3">
      <c r="B781" s="150"/>
      <c r="C781" s="160"/>
      <c r="E781"/>
      <c r="F781"/>
      <c r="G781"/>
      <c r="H781"/>
      <c r="I781"/>
      <c r="J781"/>
      <c r="K781"/>
      <c r="L781"/>
      <c r="M781"/>
      <c r="N781"/>
      <c r="O781"/>
      <c r="P781"/>
      <c r="Q781"/>
      <c r="R781"/>
      <c r="S781"/>
      <c r="T781"/>
      <c r="U781"/>
      <c r="V781"/>
      <c r="W781"/>
      <c r="X781"/>
      <c r="Y781"/>
      <c r="Z781"/>
      <c r="AA781"/>
      <c r="AB781"/>
      <c r="AC781"/>
      <c r="AD781"/>
      <c r="AE781"/>
      <c r="AF781"/>
      <c r="AG781"/>
    </row>
    <row r="782" spans="2:33" s="77" customFormat="1" x14ac:dyDescent="0.3">
      <c r="B782" s="150"/>
      <c r="C782" s="160"/>
      <c r="E782"/>
      <c r="F782"/>
      <c r="G782"/>
      <c r="H782"/>
      <c r="I782"/>
      <c r="J782"/>
      <c r="K782"/>
      <c r="L782"/>
      <c r="M782"/>
      <c r="N782"/>
      <c r="O782"/>
      <c r="P782"/>
      <c r="Q782"/>
      <c r="R782"/>
      <c r="S782"/>
      <c r="T782"/>
      <c r="U782"/>
      <c r="V782"/>
      <c r="W782"/>
      <c r="X782"/>
      <c r="Y782"/>
      <c r="Z782"/>
      <c r="AA782"/>
      <c r="AB782"/>
      <c r="AC782"/>
      <c r="AD782"/>
      <c r="AE782"/>
      <c r="AF782"/>
      <c r="AG782"/>
    </row>
    <row r="783" spans="2:33" s="77" customFormat="1" x14ac:dyDescent="0.3">
      <c r="B783" s="150"/>
      <c r="C783" s="160"/>
      <c r="E783"/>
      <c r="F783"/>
      <c r="G783"/>
      <c r="H783"/>
      <c r="I783"/>
      <c r="J783"/>
      <c r="K783"/>
      <c r="L783"/>
      <c r="M783"/>
      <c r="N783"/>
      <c r="O783"/>
      <c r="P783"/>
      <c r="Q783"/>
      <c r="R783"/>
      <c r="S783"/>
      <c r="T783"/>
      <c r="U783"/>
      <c r="V783"/>
      <c r="W783"/>
      <c r="X783"/>
      <c r="Y783"/>
      <c r="Z783"/>
      <c r="AA783"/>
      <c r="AB783"/>
      <c r="AC783"/>
      <c r="AD783"/>
      <c r="AE783"/>
      <c r="AF783"/>
      <c r="AG783"/>
    </row>
    <row r="784" spans="2:33" s="77" customFormat="1" x14ac:dyDescent="0.3">
      <c r="B784" s="150"/>
      <c r="C784" s="160"/>
      <c r="E784"/>
      <c r="F784"/>
      <c r="G784"/>
      <c r="H784"/>
      <c r="I784"/>
      <c r="J784"/>
      <c r="K784"/>
      <c r="L784"/>
      <c r="M784"/>
      <c r="N784"/>
      <c r="O784"/>
      <c r="P784"/>
      <c r="Q784"/>
      <c r="R784"/>
      <c r="S784"/>
      <c r="T784"/>
      <c r="U784"/>
      <c r="V784"/>
      <c r="W784"/>
      <c r="X784"/>
      <c r="Y784"/>
      <c r="Z784"/>
      <c r="AA784"/>
      <c r="AB784"/>
      <c r="AC784"/>
      <c r="AD784"/>
      <c r="AE784"/>
      <c r="AF784"/>
      <c r="AG784"/>
    </row>
    <row r="785" spans="2:33" s="77" customFormat="1" x14ac:dyDescent="0.3">
      <c r="B785" s="150"/>
      <c r="C785" s="160"/>
      <c r="E785"/>
      <c r="F785"/>
      <c r="G785"/>
      <c r="H785"/>
      <c r="I785"/>
      <c r="J785"/>
      <c r="K785"/>
      <c r="L785"/>
      <c r="M785"/>
      <c r="N785"/>
      <c r="O785"/>
      <c r="P785"/>
      <c r="Q785"/>
      <c r="R785"/>
      <c r="S785"/>
      <c r="T785"/>
      <c r="U785"/>
      <c r="V785"/>
      <c r="W785"/>
      <c r="X785"/>
      <c r="Y785"/>
      <c r="Z785"/>
      <c r="AA785"/>
      <c r="AB785"/>
      <c r="AC785"/>
      <c r="AD785"/>
      <c r="AE785"/>
      <c r="AF785"/>
      <c r="AG785"/>
    </row>
    <row r="786" spans="2:33" s="77" customFormat="1" x14ac:dyDescent="0.3">
      <c r="B786" s="150"/>
      <c r="C786" s="160"/>
      <c r="E786"/>
      <c r="F786"/>
      <c r="G786"/>
      <c r="H786"/>
      <c r="I786"/>
      <c r="J786"/>
      <c r="K786"/>
      <c r="L786"/>
      <c r="M786"/>
      <c r="N786"/>
      <c r="O786"/>
      <c r="P786"/>
      <c r="Q786"/>
      <c r="R786"/>
      <c r="S786"/>
      <c r="T786"/>
      <c r="U786"/>
      <c r="V786"/>
      <c r="W786"/>
      <c r="X786"/>
      <c r="Y786"/>
      <c r="Z786"/>
      <c r="AA786"/>
      <c r="AB786"/>
      <c r="AC786"/>
      <c r="AD786"/>
      <c r="AE786"/>
      <c r="AF786"/>
      <c r="AG786"/>
    </row>
    <row r="787" spans="2:33" s="77" customFormat="1" x14ac:dyDescent="0.3">
      <c r="B787" s="150"/>
      <c r="C787" s="160"/>
      <c r="E787"/>
      <c r="F787"/>
      <c r="G787"/>
      <c r="H787"/>
      <c r="I787"/>
      <c r="J787"/>
      <c r="K787"/>
      <c r="L787"/>
      <c r="M787"/>
      <c r="N787"/>
      <c r="O787"/>
      <c r="P787"/>
      <c r="Q787"/>
      <c r="R787"/>
      <c r="S787"/>
      <c r="T787"/>
      <c r="U787"/>
      <c r="V787"/>
      <c r="W787"/>
      <c r="X787"/>
      <c r="Y787"/>
      <c r="Z787"/>
      <c r="AA787"/>
      <c r="AB787"/>
      <c r="AC787"/>
      <c r="AD787"/>
      <c r="AE787"/>
      <c r="AF787"/>
      <c r="AG787"/>
    </row>
    <row r="788" spans="2:33" s="77" customFormat="1" x14ac:dyDescent="0.3">
      <c r="B788" s="150"/>
      <c r="C788" s="160"/>
      <c r="E788"/>
      <c r="F788"/>
      <c r="G788"/>
      <c r="H788"/>
      <c r="I788"/>
      <c r="J788"/>
      <c r="K788"/>
      <c r="L788"/>
      <c r="M788"/>
      <c r="N788"/>
      <c r="O788"/>
      <c r="P788"/>
      <c r="Q788"/>
      <c r="R788"/>
      <c r="S788"/>
      <c r="T788"/>
      <c r="U788"/>
      <c r="V788"/>
      <c r="W788"/>
      <c r="X788"/>
      <c r="Y788"/>
      <c r="Z788"/>
      <c r="AA788"/>
      <c r="AB788"/>
      <c r="AC788"/>
      <c r="AD788"/>
      <c r="AE788"/>
      <c r="AF788"/>
      <c r="AG788"/>
    </row>
    <row r="789" spans="2:33" s="77" customFormat="1" x14ac:dyDescent="0.3">
      <c r="B789" s="150"/>
      <c r="C789" s="160"/>
      <c r="E789"/>
      <c r="F789"/>
      <c r="G789"/>
      <c r="H789"/>
      <c r="I789"/>
      <c r="J789"/>
      <c r="K789"/>
      <c r="L789"/>
      <c r="M789"/>
      <c r="N789"/>
      <c r="O789"/>
      <c r="P789"/>
      <c r="Q789"/>
      <c r="R789"/>
      <c r="S789"/>
      <c r="T789"/>
      <c r="U789"/>
      <c r="V789"/>
      <c r="W789"/>
      <c r="X789"/>
      <c r="Y789"/>
      <c r="Z789"/>
      <c r="AA789"/>
      <c r="AB789"/>
      <c r="AC789"/>
      <c r="AD789"/>
      <c r="AE789"/>
      <c r="AF789"/>
      <c r="AG789"/>
    </row>
    <row r="790" spans="2:33" s="77" customFormat="1" x14ac:dyDescent="0.3">
      <c r="B790" s="150"/>
      <c r="C790" s="160"/>
      <c r="E790"/>
      <c r="F790"/>
      <c r="G790"/>
      <c r="H790"/>
      <c r="I790"/>
      <c r="J790"/>
      <c r="K790"/>
      <c r="L790"/>
      <c r="M790"/>
      <c r="N790"/>
      <c r="O790"/>
      <c r="P790"/>
      <c r="Q790"/>
      <c r="R790"/>
      <c r="S790"/>
      <c r="T790"/>
      <c r="U790"/>
      <c r="V790"/>
      <c r="W790"/>
      <c r="X790"/>
      <c r="Y790"/>
      <c r="Z790"/>
      <c r="AA790"/>
      <c r="AB790"/>
      <c r="AC790"/>
      <c r="AD790"/>
      <c r="AE790"/>
      <c r="AF790"/>
      <c r="AG790"/>
    </row>
    <row r="791" spans="2:33" s="77" customFormat="1" x14ac:dyDescent="0.3">
      <c r="B791" s="150"/>
      <c r="C791" s="160"/>
      <c r="E791"/>
      <c r="F791"/>
      <c r="G791"/>
      <c r="H791"/>
      <c r="I791"/>
      <c r="J791"/>
      <c r="K791"/>
      <c r="L791"/>
      <c r="M791"/>
      <c r="N791"/>
      <c r="O791"/>
      <c r="P791"/>
      <c r="Q791"/>
      <c r="R791"/>
      <c r="S791"/>
      <c r="T791"/>
      <c r="U791"/>
      <c r="V791"/>
      <c r="W791"/>
      <c r="X791"/>
      <c r="Y791"/>
      <c r="Z791"/>
      <c r="AA791"/>
      <c r="AB791"/>
      <c r="AC791"/>
      <c r="AD791"/>
      <c r="AE791"/>
      <c r="AF791"/>
      <c r="AG791"/>
    </row>
    <row r="792" spans="2:33" s="77" customFormat="1" x14ac:dyDescent="0.3">
      <c r="B792" s="150"/>
      <c r="C792" s="160"/>
      <c r="E792"/>
      <c r="F792"/>
      <c r="G792"/>
      <c r="H792"/>
      <c r="I792"/>
      <c r="J792"/>
      <c r="K792"/>
      <c r="L792"/>
      <c r="M792"/>
      <c r="N792"/>
      <c r="O792"/>
      <c r="P792"/>
      <c r="Q792"/>
      <c r="R792"/>
      <c r="S792"/>
      <c r="T792"/>
      <c r="U792"/>
      <c r="V792"/>
      <c r="W792"/>
      <c r="X792"/>
      <c r="Y792"/>
      <c r="Z792"/>
      <c r="AA792"/>
      <c r="AB792"/>
      <c r="AC792"/>
      <c r="AD792"/>
      <c r="AE792"/>
      <c r="AF792"/>
      <c r="AG792"/>
    </row>
    <row r="793" spans="2:33" s="77" customFormat="1" x14ac:dyDescent="0.3">
      <c r="B793" s="150"/>
      <c r="C793" s="160"/>
      <c r="E793"/>
      <c r="F793"/>
      <c r="G793"/>
      <c r="H793"/>
      <c r="I793"/>
      <c r="J793"/>
      <c r="K793"/>
      <c r="L793"/>
      <c r="M793"/>
      <c r="N793"/>
      <c r="O793"/>
      <c r="P793"/>
      <c r="Q793"/>
      <c r="R793"/>
      <c r="S793"/>
      <c r="T793"/>
      <c r="U793"/>
      <c r="V793"/>
      <c r="W793"/>
      <c r="X793"/>
      <c r="Y793"/>
      <c r="Z793"/>
      <c r="AA793"/>
      <c r="AB793"/>
      <c r="AC793"/>
      <c r="AD793"/>
      <c r="AE793"/>
      <c r="AF793"/>
      <c r="AG793"/>
    </row>
    <row r="794" spans="2:33" s="77" customFormat="1" x14ac:dyDescent="0.3">
      <c r="B794" s="150"/>
      <c r="C794" s="160"/>
      <c r="E794"/>
      <c r="F794"/>
      <c r="G794"/>
      <c r="H794"/>
      <c r="I794"/>
      <c r="J794"/>
      <c r="K794"/>
      <c r="L794"/>
      <c r="M794"/>
      <c r="N794"/>
      <c r="O794"/>
      <c r="P794"/>
      <c r="Q794"/>
      <c r="R794"/>
      <c r="S794"/>
      <c r="T794"/>
      <c r="U794"/>
      <c r="V794"/>
      <c r="W794"/>
      <c r="X794"/>
      <c r="Y794"/>
      <c r="Z794"/>
      <c r="AA794"/>
      <c r="AB794"/>
      <c r="AC794"/>
      <c r="AD794"/>
      <c r="AE794"/>
      <c r="AF794"/>
      <c r="AG794"/>
    </row>
    <row r="795" spans="2:33" s="77" customFormat="1" x14ac:dyDescent="0.3">
      <c r="B795" s="150"/>
      <c r="C795" s="160"/>
      <c r="E795"/>
      <c r="F795"/>
      <c r="G795"/>
      <c r="H795"/>
      <c r="I795"/>
      <c r="J795"/>
      <c r="K795"/>
      <c r="L795"/>
      <c r="M795"/>
      <c r="N795"/>
      <c r="O795"/>
      <c r="P795"/>
      <c r="Q795"/>
      <c r="R795"/>
      <c r="S795"/>
      <c r="T795"/>
      <c r="U795"/>
      <c r="V795"/>
      <c r="W795"/>
      <c r="X795"/>
      <c r="Y795"/>
      <c r="Z795"/>
      <c r="AA795"/>
      <c r="AB795"/>
      <c r="AC795"/>
      <c r="AD795"/>
      <c r="AE795"/>
      <c r="AF795"/>
      <c r="AG795"/>
    </row>
    <row r="796" spans="2:33" s="77" customFormat="1" x14ac:dyDescent="0.3">
      <c r="B796" s="150"/>
      <c r="C796" s="160"/>
      <c r="E796"/>
      <c r="F796"/>
      <c r="G796"/>
      <c r="H796"/>
      <c r="I796"/>
      <c r="J796"/>
      <c r="K796"/>
      <c r="L796"/>
      <c r="M796"/>
      <c r="N796"/>
      <c r="O796"/>
      <c r="P796"/>
      <c r="Q796"/>
      <c r="R796"/>
      <c r="S796"/>
      <c r="T796"/>
      <c r="U796"/>
      <c r="V796"/>
      <c r="W796"/>
      <c r="X796"/>
      <c r="Y796"/>
      <c r="Z796"/>
      <c r="AA796"/>
      <c r="AB796"/>
      <c r="AC796"/>
      <c r="AD796"/>
      <c r="AE796"/>
      <c r="AF796"/>
      <c r="AG796"/>
    </row>
    <row r="797" spans="2:33" s="77" customFormat="1" x14ac:dyDescent="0.3">
      <c r="B797" s="150"/>
      <c r="C797" s="160"/>
      <c r="E797"/>
      <c r="F797"/>
      <c r="G797"/>
      <c r="H797"/>
      <c r="I797"/>
      <c r="J797"/>
      <c r="K797"/>
      <c r="L797"/>
      <c r="M797"/>
      <c r="N797"/>
      <c r="O797"/>
      <c r="P797"/>
      <c r="Q797"/>
      <c r="R797"/>
      <c r="S797"/>
      <c r="T797"/>
      <c r="U797"/>
      <c r="V797"/>
      <c r="W797"/>
      <c r="X797"/>
      <c r="Y797"/>
      <c r="Z797"/>
      <c r="AA797"/>
      <c r="AB797"/>
      <c r="AC797"/>
      <c r="AD797"/>
      <c r="AE797"/>
      <c r="AF797"/>
      <c r="AG797"/>
    </row>
    <row r="798" spans="2:33" s="77" customFormat="1" x14ac:dyDescent="0.3">
      <c r="B798" s="150"/>
      <c r="C798" s="160"/>
      <c r="E798"/>
      <c r="F798"/>
      <c r="G798"/>
      <c r="H798"/>
      <c r="I798"/>
      <c r="J798"/>
      <c r="K798"/>
      <c r="L798"/>
      <c r="M798"/>
      <c r="N798"/>
      <c r="O798"/>
      <c r="P798"/>
      <c r="Q798"/>
      <c r="R798"/>
      <c r="S798"/>
      <c r="T798"/>
      <c r="U798"/>
      <c r="V798"/>
      <c r="W798"/>
      <c r="X798"/>
      <c r="Y798"/>
      <c r="Z798"/>
      <c r="AA798"/>
      <c r="AB798"/>
      <c r="AC798"/>
      <c r="AD798"/>
      <c r="AE798"/>
      <c r="AF798"/>
      <c r="AG798"/>
    </row>
    <row r="799" spans="2:33" s="77" customFormat="1" x14ac:dyDescent="0.3">
      <c r="B799" s="150"/>
      <c r="C799" s="160"/>
      <c r="E799"/>
      <c r="F799"/>
      <c r="G799"/>
      <c r="H799"/>
      <c r="I799"/>
      <c r="J799"/>
      <c r="K799"/>
      <c r="L799"/>
      <c r="M799"/>
      <c r="N799"/>
      <c r="O799"/>
      <c r="P799"/>
      <c r="Q799"/>
      <c r="R799"/>
      <c r="S799"/>
      <c r="T799"/>
      <c r="U799"/>
      <c r="V799"/>
      <c r="W799"/>
      <c r="X799"/>
      <c r="Y799"/>
      <c r="Z799"/>
      <c r="AA799"/>
      <c r="AB799"/>
      <c r="AC799"/>
      <c r="AD799"/>
      <c r="AE799"/>
      <c r="AF799"/>
      <c r="AG799"/>
    </row>
    <row r="800" spans="2:33" s="77" customFormat="1" x14ac:dyDescent="0.3">
      <c r="B800" s="150"/>
      <c r="C800" s="160"/>
      <c r="E800"/>
      <c r="F800"/>
      <c r="G800"/>
      <c r="H800"/>
      <c r="I800"/>
      <c r="J800"/>
      <c r="K800"/>
      <c r="L800"/>
      <c r="M800"/>
      <c r="N800"/>
      <c r="O800"/>
      <c r="P800"/>
      <c r="Q800"/>
      <c r="R800"/>
      <c r="S800"/>
      <c r="T800"/>
      <c r="U800"/>
      <c r="V800"/>
      <c r="W800"/>
      <c r="X800"/>
      <c r="Y800"/>
      <c r="Z800"/>
      <c r="AA800"/>
      <c r="AB800"/>
      <c r="AC800"/>
      <c r="AD800"/>
      <c r="AE800"/>
      <c r="AF800"/>
      <c r="AG800"/>
    </row>
    <row r="801" spans="2:33" s="77" customFormat="1" x14ac:dyDescent="0.3">
      <c r="B801" s="150"/>
      <c r="C801" s="160"/>
      <c r="E801"/>
      <c r="F801"/>
      <c r="G801"/>
      <c r="H801"/>
      <c r="I801"/>
      <c r="J801"/>
      <c r="K801"/>
      <c r="L801"/>
      <c r="M801"/>
      <c r="N801"/>
      <c r="O801"/>
      <c r="P801"/>
      <c r="Q801"/>
      <c r="R801"/>
      <c r="S801"/>
      <c r="T801"/>
      <c r="U801"/>
      <c r="V801"/>
      <c r="W801"/>
      <c r="X801"/>
      <c r="Y801"/>
      <c r="Z801"/>
      <c r="AA801"/>
      <c r="AB801"/>
      <c r="AC801"/>
      <c r="AD801"/>
      <c r="AE801"/>
      <c r="AF801"/>
      <c r="AG801"/>
    </row>
    <row r="802" spans="2:33" s="77" customFormat="1" x14ac:dyDescent="0.3">
      <c r="B802" s="150"/>
      <c r="C802" s="160"/>
      <c r="E802"/>
      <c r="F802"/>
      <c r="G802"/>
      <c r="H802"/>
      <c r="I802"/>
      <c r="J802"/>
      <c r="K802"/>
      <c r="L802"/>
      <c r="M802"/>
      <c r="N802"/>
      <c r="O802"/>
      <c r="P802"/>
      <c r="Q802"/>
      <c r="R802"/>
      <c r="S802"/>
      <c r="T802"/>
      <c r="U802"/>
      <c r="V802"/>
      <c r="W802"/>
      <c r="X802"/>
      <c r="Y802"/>
      <c r="Z802"/>
      <c r="AA802"/>
      <c r="AB802"/>
      <c r="AC802"/>
      <c r="AD802"/>
      <c r="AE802"/>
      <c r="AF802"/>
      <c r="AG802"/>
    </row>
    <row r="803" spans="2:33" s="77" customFormat="1" x14ac:dyDescent="0.3">
      <c r="B803" s="150"/>
      <c r="C803" s="160"/>
      <c r="E803"/>
      <c r="F803"/>
      <c r="G803"/>
      <c r="H803"/>
      <c r="I803"/>
      <c r="J803"/>
      <c r="K803"/>
      <c r="L803"/>
      <c r="M803"/>
      <c r="N803"/>
      <c r="O803"/>
      <c r="P803"/>
      <c r="Q803"/>
      <c r="R803"/>
      <c r="S803"/>
      <c r="T803"/>
      <c r="U803"/>
      <c r="V803"/>
      <c r="W803"/>
      <c r="X803"/>
      <c r="Y803"/>
      <c r="Z803"/>
      <c r="AA803"/>
      <c r="AB803"/>
      <c r="AC803"/>
      <c r="AD803"/>
      <c r="AE803"/>
      <c r="AF803"/>
      <c r="AG803"/>
    </row>
    <row r="804" spans="2:33" s="77" customFormat="1" x14ac:dyDescent="0.3">
      <c r="B804" s="150"/>
      <c r="C804" s="160"/>
      <c r="E804"/>
      <c r="F804"/>
      <c r="G804"/>
      <c r="H804"/>
      <c r="I804"/>
      <c r="J804"/>
      <c r="K804"/>
      <c r="L804"/>
      <c r="M804"/>
      <c r="N804"/>
      <c r="O804"/>
      <c r="P804"/>
      <c r="Q804"/>
      <c r="R804"/>
      <c r="S804"/>
      <c r="T804"/>
      <c r="U804"/>
      <c r="V804"/>
      <c r="W804"/>
      <c r="X804"/>
      <c r="Y804"/>
      <c r="Z804"/>
      <c r="AA804"/>
      <c r="AB804"/>
      <c r="AC804"/>
      <c r="AD804"/>
      <c r="AE804"/>
      <c r="AF804"/>
      <c r="AG804"/>
    </row>
    <row r="805" spans="2:33" s="77" customFormat="1" x14ac:dyDescent="0.3">
      <c r="B805" s="150"/>
      <c r="C805" s="160"/>
      <c r="E805"/>
      <c r="F805"/>
      <c r="G805"/>
      <c r="H805"/>
      <c r="I805"/>
      <c r="J805"/>
      <c r="K805"/>
      <c r="L805"/>
      <c r="M805"/>
      <c r="N805"/>
      <c r="O805"/>
      <c r="P805"/>
      <c r="Q805"/>
      <c r="R805"/>
      <c r="S805"/>
      <c r="T805"/>
      <c r="U805"/>
      <c r="V805"/>
      <c r="W805"/>
      <c r="X805"/>
      <c r="Y805"/>
      <c r="Z805"/>
      <c r="AA805"/>
      <c r="AB805"/>
      <c r="AC805"/>
      <c r="AD805"/>
      <c r="AE805"/>
      <c r="AF805"/>
      <c r="AG805"/>
    </row>
    <row r="806" spans="2:33" s="77" customFormat="1" x14ac:dyDescent="0.3">
      <c r="B806" s="150"/>
      <c r="C806" s="160"/>
      <c r="E806"/>
      <c r="F806"/>
      <c r="G806"/>
      <c r="H806"/>
      <c r="I806"/>
      <c r="J806"/>
      <c r="K806"/>
      <c r="L806"/>
      <c r="M806"/>
      <c r="N806"/>
      <c r="O806"/>
      <c r="P806"/>
      <c r="Q806"/>
      <c r="R806"/>
      <c r="S806"/>
      <c r="T806"/>
      <c r="U806"/>
      <c r="V806"/>
      <c r="W806"/>
      <c r="X806"/>
      <c r="Y806"/>
      <c r="Z806"/>
      <c r="AA806"/>
      <c r="AB806"/>
      <c r="AC806"/>
      <c r="AD806"/>
      <c r="AE806"/>
      <c r="AF806"/>
      <c r="AG806"/>
    </row>
    <row r="807" spans="2:33" s="77" customFormat="1" x14ac:dyDescent="0.3">
      <c r="B807" s="150"/>
      <c r="C807" s="160"/>
      <c r="E807"/>
      <c r="F807"/>
      <c r="G807"/>
      <c r="H807"/>
      <c r="I807"/>
      <c r="J807"/>
      <c r="K807"/>
      <c r="L807"/>
      <c r="M807"/>
      <c r="N807"/>
      <c r="O807"/>
      <c r="P807"/>
      <c r="Q807"/>
      <c r="R807"/>
      <c r="S807"/>
      <c r="T807"/>
      <c r="U807"/>
      <c r="V807"/>
      <c r="W807"/>
      <c r="X807"/>
      <c r="Y807"/>
      <c r="Z807"/>
      <c r="AA807"/>
      <c r="AB807"/>
      <c r="AC807"/>
      <c r="AD807"/>
      <c r="AE807"/>
      <c r="AF807"/>
      <c r="AG807"/>
    </row>
    <row r="808" spans="2:33" s="77" customFormat="1" x14ac:dyDescent="0.3">
      <c r="B808" s="150"/>
      <c r="C808" s="160"/>
      <c r="E808"/>
      <c r="F808"/>
      <c r="G808"/>
      <c r="H808"/>
      <c r="I808"/>
      <c r="J808"/>
      <c r="K808"/>
      <c r="L808"/>
      <c r="M808"/>
      <c r="N808"/>
      <c r="O808"/>
      <c r="P808"/>
      <c r="Q808"/>
      <c r="R808"/>
      <c r="S808"/>
      <c r="T808"/>
      <c r="U808"/>
      <c r="V808"/>
      <c r="W808"/>
      <c r="X808"/>
      <c r="Y808"/>
      <c r="Z808"/>
      <c r="AA808"/>
      <c r="AB808"/>
      <c r="AC808"/>
      <c r="AD808"/>
      <c r="AE808"/>
      <c r="AF808"/>
      <c r="AG808"/>
    </row>
    <row r="809" spans="2:33" s="77" customFormat="1" x14ac:dyDescent="0.3">
      <c r="B809" s="150"/>
      <c r="C809" s="160"/>
      <c r="E809"/>
      <c r="F809"/>
      <c r="G809"/>
      <c r="H809"/>
      <c r="I809"/>
      <c r="J809"/>
      <c r="K809"/>
      <c r="L809"/>
      <c r="M809"/>
      <c r="N809"/>
      <c r="O809"/>
      <c r="P809"/>
      <c r="Q809"/>
      <c r="R809"/>
      <c r="S809"/>
      <c r="T809"/>
      <c r="U809"/>
      <c r="V809"/>
      <c r="W809"/>
      <c r="X809"/>
      <c r="Y809"/>
      <c r="Z809"/>
      <c r="AA809"/>
      <c r="AB809"/>
      <c r="AC809"/>
      <c r="AD809"/>
      <c r="AE809"/>
      <c r="AF809"/>
      <c r="AG809"/>
    </row>
    <row r="810" spans="2:33" s="77" customFormat="1" x14ac:dyDescent="0.3">
      <c r="B810" s="150"/>
      <c r="C810" s="160"/>
      <c r="E810"/>
      <c r="F810"/>
      <c r="G810"/>
      <c r="H810"/>
      <c r="I810"/>
      <c r="J810"/>
      <c r="K810"/>
      <c r="L810"/>
      <c r="M810"/>
      <c r="N810"/>
      <c r="O810"/>
      <c r="P810"/>
      <c r="Q810"/>
      <c r="R810"/>
      <c r="S810"/>
      <c r="T810"/>
      <c r="U810"/>
      <c r="V810"/>
      <c r="W810"/>
      <c r="X810"/>
      <c r="Y810"/>
      <c r="Z810"/>
      <c r="AA810"/>
      <c r="AB810"/>
      <c r="AC810"/>
      <c r="AD810"/>
      <c r="AE810"/>
      <c r="AF810"/>
      <c r="AG810"/>
    </row>
    <row r="811" spans="2:33" s="77" customFormat="1" x14ac:dyDescent="0.3">
      <c r="B811" s="150"/>
      <c r="C811" s="160"/>
      <c r="E811"/>
      <c r="F811"/>
      <c r="G811"/>
      <c r="H811"/>
      <c r="I811"/>
      <c r="J811"/>
      <c r="K811"/>
      <c r="L811"/>
      <c r="M811"/>
      <c r="N811"/>
      <c r="O811"/>
      <c r="P811"/>
      <c r="Q811"/>
      <c r="R811"/>
      <c r="S811"/>
      <c r="T811"/>
      <c r="U811"/>
      <c r="V811"/>
      <c r="W811"/>
      <c r="X811"/>
      <c r="Y811"/>
      <c r="Z811"/>
      <c r="AA811"/>
      <c r="AB811"/>
      <c r="AC811"/>
      <c r="AD811"/>
      <c r="AE811"/>
      <c r="AF811"/>
      <c r="AG811"/>
    </row>
    <row r="812" spans="2:33" s="77" customFormat="1" x14ac:dyDescent="0.3">
      <c r="B812" s="150"/>
      <c r="C812" s="160"/>
      <c r="E812"/>
      <c r="F812"/>
      <c r="G812"/>
      <c r="H812"/>
      <c r="I812"/>
      <c r="J812"/>
      <c r="K812"/>
      <c r="L812"/>
      <c r="M812"/>
      <c r="N812"/>
      <c r="O812"/>
      <c r="P812"/>
      <c r="Q812"/>
      <c r="R812"/>
      <c r="S812"/>
      <c r="T812"/>
      <c r="U812"/>
      <c r="V812"/>
      <c r="W812"/>
      <c r="X812"/>
      <c r="Y812"/>
      <c r="Z812"/>
      <c r="AA812"/>
      <c r="AB812"/>
      <c r="AC812"/>
      <c r="AD812"/>
      <c r="AE812"/>
      <c r="AF812"/>
      <c r="AG812"/>
    </row>
    <row r="813" spans="2:33" s="77" customFormat="1" x14ac:dyDescent="0.3">
      <c r="B813" s="150"/>
      <c r="C813" s="160"/>
      <c r="E813"/>
      <c r="F813"/>
      <c r="G813"/>
      <c r="H813"/>
      <c r="I813"/>
      <c r="J813"/>
      <c r="K813"/>
      <c r="L813"/>
      <c r="M813"/>
      <c r="N813"/>
      <c r="O813"/>
      <c r="P813"/>
      <c r="Q813"/>
      <c r="R813"/>
      <c r="S813"/>
      <c r="T813"/>
      <c r="U813"/>
      <c r="V813"/>
      <c r="W813"/>
      <c r="X813"/>
      <c r="Y813"/>
      <c r="Z813"/>
      <c r="AA813"/>
      <c r="AB813"/>
      <c r="AC813"/>
      <c r="AD813"/>
      <c r="AE813"/>
      <c r="AF813"/>
      <c r="AG813"/>
    </row>
    <row r="814" spans="2:33" s="77" customFormat="1" x14ac:dyDescent="0.3">
      <c r="B814" s="150"/>
      <c r="C814" s="160"/>
      <c r="E814"/>
      <c r="F814"/>
      <c r="G814"/>
      <c r="H814"/>
      <c r="I814"/>
      <c r="J814"/>
      <c r="K814"/>
      <c r="L814"/>
      <c r="M814"/>
      <c r="N814"/>
      <c r="O814"/>
      <c r="P814"/>
      <c r="Q814"/>
      <c r="R814"/>
      <c r="S814"/>
      <c r="T814"/>
      <c r="U814"/>
      <c r="V814"/>
      <c r="W814"/>
      <c r="X814"/>
      <c r="Y814"/>
      <c r="Z814"/>
      <c r="AA814"/>
      <c r="AB814"/>
      <c r="AC814"/>
      <c r="AD814"/>
      <c r="AE814"/>
      <c r="AF814"/>
      <c r="AG814"/>
    </row>
    <row r="815" spans="2:33" s="77" customFormat="1" x14ac:dyDescent="0.3">
      <c r="B815" s="150"/>
      <c r="C815" s="160"/>
      <c r="E815"/>
      <c r="F815"/>
      <c r="G815"/>
      <c r="H815"/>
      <c r="I815"/>
      <c r="J815"/>
      <c r="K815"/>
      <c r="L815"/>
      <c r="M815"/>
      <c r="N815"/>
      <c r="O815"/>
      <c r="P815"/>
      <c r="Q815"/>
      <c r="R815"/>
      <c r="S815"/>
      <c r="T815"/>
      <c r="U815"/>
      <c r="V815"/>
      <c r="W815"/>
      <c r="X815"/>
      <c r="Y815"/>
      <c r="Z815"/>
      <c r="AA815"/>
      <c r="AB815"/>
      <c r="AC815"/>
      <c r="AD815"/>
      <c r="AE815"/>
      <c r="AF815"/>
      <c r="AG815"/>
    </row>
    <row r="816" spans="2:33" s="77" customFormat="1" x14ac:dyDescent="0.3">
      <c r="B816" s="150"/>
      <c r="C816" s="160"/>
      <c r="E816"/>
      <c r="F816"/>
      <c r="G816"/>
      <c r="H816"/>
      <c r="I816"/>
      <c r="J816"/>
      <c r="K816"/>
      <c r="L816"/>
      <c r="M816"/>
      <c r="N816"/>
      <c r="O816"/>
      <c r="P816"/>
      <c r="Q816"/>
      <c r="R816"/>
      <c r="S816"/>
      <c r="T816"/>
      <c r="U816"/>
      <c r="V816"/>
      <c r="W816"/>
      <c r="X816"/>
      <c r="Y816"/>
      <c r="Z816"/>
      <c r="AA816"/>
      <c r="AB816"/>
      <c r="AC816"/>
      <c r="AD816"/>
      <c r="AE816"/>
      <c r="AF816"/>
      <c r="AG816"/>
    </row>
    <row r="817" spans="2:33" s="77" customFormat="1" x14ac:dyDescent="0.3">
      <c r="B817" s="150"/>
      <c r="C817" s="160"/>
      <c r="E817"/>
      <c r="F817"/>
      <c r="G817"/>
      <c r="H817"/>
      <c r="I817"/>
      <c r="J817"/>
      <c r="K817"/>
      <c r="L817"/>
      <c r="M817"/>
      <c r="N817"/>
      <c r="O817"/>
      <c r="P817"/>
      <c r="Q817"/>
      <c r="R817"/>
      <c r="S817"/>
      <c r="T817"/>
      <c r="U817"/>
      <c r="V817"/>
      <c r="W817"/>
      <c r="X817"/>
      <c r="Y817"/>
      <c r="Z817"/>
      <c r="AA817"/>
      <c r="AB817"/>
      <c r="AC817"/>
      <c r="AD817"/>
      <c r="AE817"/>
      <c r="AF817"/>
      <c r="AG817"/>
    </row>
    <row r="818" spans="2:33" s="77" customFormat="1" x14ac:dyDescent="0.3">
      <c r="B818" s="150"/>
      <c r="C818" s="160"/>
      <c r="E818"/>
      <c r="F818"/>
      <c r="G818"/>
      <c r="H818"/>
      <c r="I818"/>
      <c r="J818"/>
      <c r="K818"/>
      <c r="L818"/>
      <c r="M818"/>
      <c r="N818"/>
      <c r="O818"/>
      <c r="P818"/>
      <c r="Q818"/>
      <c r="R818"/>
      <c r="S818"/>
      <c r="T818"/>
      <c r="U818"/>
      <c r="V818"/>
      <c r="W818"/>
      <c r="X818"/>
      <c r="Y818"/>
      <c r="Z818"/>
      <c r="AA818"/>
      <c r="AB818"/>
      <c r="AC818"/>
      <c r="AD818"/>
      <c r="AE818"/>
      <c r="AF818"/>
      <c r="AG818"/>
    </row>
    <row r="819" spans="2:33" s="77" customFormat="1" x14ac:dyDescent="0.3">
      <c r="B819" s="150"/>
      <c r="C819" s="160"/>
      <c r="E819"/>
      <c r="F819"/>
      <c r="G819"/>
      <c r="H819"/>
      <c r="I819"/>
      <c r="J819"/>
      <c r="K819"/>
      <c r="L819"/>
      <c r="M819"/>
      <c r="N819"/>
      <c r="O819"/>
      <c r="P819"/>
      <c r="Q819"/>
      <c r="R819"/>
      <c r="S819"/>
      <c r="T819"/>
      <c r="U819"/>
      <c r="V819"/>
      <c r="W819"/>
      <c r="X819"/>
      <c r="Y819"/>
      <c r="Z819"/>
      <c r="AA819"/>
      <c r="AB819"/>
      <c r="AC819"/>
      <c r="AD819"/>
      <c r="AE819"/>
      <c r="AF819"/>
      <c r="AG819"/>
    </row>
    <row r="820" spans="2:33" s="77" customFormat="1" x14ac:dyDescent="0.3">
      <c r="B820" s="150"/>
      <c r="C820" s="160"/>
      <c r="E820"/>
      <c r="F820"/>
      <c r="G820"/>
      <c r="H820"/>
      <c r="I820"/>
      <c r="J820"/>
      <c r="K820"/>
      <c r="L820"/>
      <c r="M820"/>
      <c r="N820"/>
      <c r="O820"/>
      <c r="P820"/>
      <c r="Q820"/>
      <c r="R820"/>
      <c r="S820"/>
      <c r="T820"/>
      <c r="U820"/>
      <c r="V820"/>
      <c r="W820"/>
      <c r="X820"/>
      <c r="Y820"/>
      <c r="Z820"/>
      <c r="AA820"/>
      <c r="AB820"/>
      <c r="AC820"/>
      <c r="AD820"/>
      <c r="AE820"/>
      <c r="AF820"/>
      <c r="AG820"/>
    </row>
    <row r="821" spans="2:33" s="77" customFormat="1" x14ac:dyDescent="0.3">
      <c r="B821" s="150"/>
      <c r="C821" s="160"/>
      <c r="E821"/>
      <c r="F821"/>
      <c r="G821"/>
      <c r="H821"/>
      <c r="I821"/>
      <c r="J821"/>
      <c r="K821"/>
      <c r="L821"/>
      <c r="M821"/>
      <c r="N821"/>
      <c r="O821"/>
      <c r="P821"/>
      <c r="Q821"/>
      <c r="R821"/>
      <c r="S821"/>
      <c r="T821"/>
      <c r="U821"/>
      <c r="V821"/>
      <c r="W821"/>
      <c r="X821"/>
      <c r="Y821"/>
      <c r="Z821"/>
      <c r="AA821"/>
      <c r="AB821"/>
      <c r="AC821"/>
      <c r="AD821"/>
      <c r="AE821"/>
      <c r="AF821"/>
      <c r="AG821"/>
    </row>
    <row r="822" spans="2:33" s="77" customFormat="1" x14ac:dyDescent="0.3">
      <c r="B822" s="150"/>
      <c r="C822" s="160"/>
      <c r="E822"/>
      <c r="F822"/>
      <c r="G822"/>
      <c r="H822"/>
      <c r="I822"/>
      <c r="J822"/>
      <c r="K822"/>
      <c r="L822"/>
      <c r="M822"/>
      <c r="N822"/>
      <c r="O822"/>
      <c r="P822"/>
      <c r="Q822"/>
      <c r="R822"/>
      <c r="S822"/>
      <c r="T822"/>
      <c r="U822"/>
      <c r="V822"/>
      <c r="W822"/>
      <c r="X822"/>
      <c r="Y822"/>
      <c r="Z822"/>
      <c r="AA822"/>
      <c r="AB822"/>
      <c r="AC822"/>
      <c r="AD822"/>
      <c r="AE822"/>
      <c r="AF822"/>
      <c r="AG822"/>
    </row>
    <row r="823" spans="2:33" s="77" customFormat="1" x14ac:dyDescent="0.3">
      <c r="B823" s="150"/>
      <c r="C823" s="160"/>
      <c r="E823"/>
      <c r="F823"/>
      <c r="G823"/>
      <c r="H823"/>
      <c r="I823"/>
      <c r="J823"/>
      <c r="K823"/>
      <c r="L823"/>
      <c r="M823"/>
      <c r="N823"/>
      <c r="O823"/>
      <c r="P823"/>
      <c r="Q823"/>
      <c r="R823"/>
      <c r="S823"/>
      <c r="T823"/>
      <c r="U823"/>
      <c r="V823"/>
      <c r="W823"/>
      <c r="X823"/>
      <c r="Y823"/>
      <c r="Z823"/>
      <c r="AA823"/>
      <c r="AB823"/>
      <c r="AC823"/>
      <c r="AD823"/>
      <c r="AE823"/>
      <c r="AF823"/>
      <c r="AG823"/>
    </row>
    <row r="824" spans="2:33" s="77" customFormat="1" x14ac:dyDescent="0.3">
      <c r="B824" s="150"/>
      <c r="C824" s="160"/>
      <c r="E824"/>
      <c r="F824"/>
      <c r="G824"/>
      <c r="H824"/>
      <c r="I824"/>
      <c r="J824"/>
      <c r="K824"/>
      <c r="L824"/>
      <c r="M824"/>
      <c r="N824"/>
      <c r="O824"/>
      <c r="P824"/>
      <c r="Q824"/>
      <c r="R824"/>
      <c r="S824"/>
      <c r="T824"/>
      <c r="U824"/>
      <c r="V824"/>
      <c r="W824"/>
      <c r="X824"/>
      <c r="Y824"/>
      <c r="Z824"/>
      <c r="AA824"/>
      <c r="AB824"/>
      <c r="AC824"/>
      <c r="AD824"/>
      <c r="AE824"/>
      <c r="AF824"/>
      <c r="AG824"/>
    </row>
    <row r="825" spans="2:33" s="77" customFormat="1" x14ac:dyDescent="0.3">
      <c r="B825" s="150"/>
      <c r="C825" s="160"/>
      <c r="E825"/>
      <c r="F825"/>
      <c r="G825"/>
      <c r="H825"/>
      <c r="I825"/>
      <c r="J825"/>
      <c r="K825"/>
      <c r="L825"/>
      <c r="M825"/>
      <c r="N825"/>
      <c r="O825"/>
      <c r="P825"/>
      <c r="Q825"/>
      <c r="R825"/>
      <c r="S825"/>
      <c r="T825"/>
      <c r="U825"/>
      <c r="V825"/>
      <c r="W825"/>
      <c r="X825"/>
      <c r="Y825"/>
      <c r="Z825"/>
      <c r="AA825"/>
      <c r="AB825"/>
      <c r="AC825"/>
      <c r="AD825"/>
      <c r="AE825"/>
      <c r="AF825"/>
      <c r="AG825"/>
    </row>
    <row r="826" spans="2:33" s="77" customFormat="1" x14ac:dyDescent="0.3">
      <c r="B826" s="150"/>
      <c r="C826" s="160"/>
      <c r="E826"/>
      <c r="F826"/>
      <c r="G826"/>
      <c r="H826"/>
      <c r="I826"/>
      <c r="J826"/>
      <c r="K826"/>
      <c r="L826"/>
      <c r="M826"/>
      <c r="N826"/>
      <c r="O826"/>
      <c r="P826"/>
      <c r="Q826"/>
      <c r="R826"/>
      <c r="S826"/>
      <c r="T826"/>
      <c r="U826"/>
      <c r="V826"/>
      <c r="W826"/>
      <c r="X826"/>
      <c r="Y826"/>
      <c r="Z826"/>
      <c r="AA826"/>
      <c r="AB826"/>
      <c r="AC826"/>
      <c r="AD826"/>
      <c r="AE826"/>
      <c r="AF826"/>
      <c r="AG826"/>
    </row>
    <row r="827" spans="2:33" s="77" customFormat="1" x14ac:dyDescent="0.3">
      <c r="B827" s="150"/>
      <c r="C827" s="160"/>
      <c r="E827"/>
      <c r="F827"/>
      <c r="G827"/>
      <c r="H827"/>
      <c r="I827"/>
      <c r="J827"/>
      <c r="K827"/>
      <c r="L827"/>
      <c r="M827"/>
      <c r="N827"/>
      <c r="O827"/>
      <c r="P827"/>
      <c r="Q827"/>
      <c r="R827"/>
      <c r="S827"/>
      <c r="T827"/>
      <c r="U827"/>
      <c r="V827"/>
      <c r="W827"/>
      <c r="X827"/>
      <c r="Y827"/>
      <c r="Z827"/>
      <c r="AA827"/>
      <c r="AB827"/>
      <c r="AC827"/>
      <c r="AD827"/>
      <c r="AE827"/>
      <c r="AF827"/>
      <c r="AG827"/>
    </row>
    <row r="828" spans="2:33" s="77" customFormat="1" x14ac:dyDescent="0.3">
      <c r="B828" s="150"/>
      <c r="C828" s="160"/>
      <c r="E828"/>
      <c r="F828"/>
      <c r="G828"/>
      <c r="H828"/>
      <c r="I828"/>
      <c r="J828"/>
      <c r="K828"/>
      <c r="L828"/>
      <c r="M828"/>
      <c r="N828"/>
      <c r="O828"/>
      <c r="P828"/>
      <c r="Q828"/>
      <c r="R828"/>
      <c r="S828"/>
      <c r="T828"/>
      <c r="U828"/>
      <c r="V828"/>
      <c r="W828"/>
      <c r="X828"/>
      <c r="Y828"/>
      <c r="Z828"/>
      <c r="AA828"/>
      <c r="AB828"/>
      <c r="AC828"/>
      <c r="AD828"/>
      <c r="AE828"/>
      <c r="AF828"/>
      <c r="AG828"/>
    </row>
    <row r="829" spans="2:33" s="77" customFormat="1" x14ac:dyDescent="0.3">
      <c r="B829" s="150"/>
      <c r="C829" s="160"/>
      <c r="E829"/>
      <c r="F829"/>
      <c r="G829"/>
      <c r="H829"/>
      <c r="I829"/>
      <c r="J829"/>
      <c r="K829"/>
      <c r="L829"/>
      <c r="M829"/>
      <c r="N829"/>
      <c r="O829"/>
      <c r="P829"/>
      <c r="Q829"/>
      <c r="R829"/>
      <c r="S829"/>
      <c r="T829"/>
      <c r="U829"/>
      <c r="V829"/>
      <c r="W829"/>
      <c r="X829"/>
      <c r="Y829"/>
      <c r="Z829"/>
      <c r="AA829"/>
      <c r="AB829"/>
      <c r="AC829"/>
      <c r="AD829"/>
      <c r="AE829"/>
      <c r="AF829"/>
      <c r="AG829"/>
    </row>
    <row r="830" spans="2:33" s="77" customFormat="1" x14ac:dyDescent="0.3">
      <c r="B830" s="150"/>
      <c r="C830" s="160"/>
      <c r="E830"/>
      <c r="F830"/>
      <c r="G830"/>
      <c r="H830"/>
      <c r="I830"/>
      <c r="J830"/>
      <c r="K830"/>
      <c r="L830"/>
      <c r="M830"/>
      <c r="N830"/>
      <c r="O830"/>
      <c r="P830"/>
      <c r="Q830"/>
      <c r="R830"/>
      <c r="S830"/>
      <c r="T830"/>
      <c r="U830"/>
      <c r="V830"/>
      <c r="W830"/>
      <c r="X830"/>
      <c r="Y830"/>
      <c r="Z830"/>
      <c r="AA830"/>
      <c r="AB830"/>
      <c r="AC830"/>
      <c r="AD830"/>
      <c r="AE830"/>
      <c r="AF830"/>
      <c r="AG830"/>
    </row>
    <row r="831" spans="2:33" s="77" customFormat="1" x14ac:dyDescent="0.3">
      <c r="B831" s="150"/>
      <c r="C831" s="160"/>
      <c r="E831"/>
      <c r="F831"/>
      <c r="G831"/>
      <c r="H831"/>
      <c r="I831"/>
      <c r="J831"/>
      <c r="K831"/>
      <c r="L831"/>
      <c r="M831"/>
      <c r="N831"/>
      <c r="O831"/>
      <c r="P831"/>
      <c r="Q831"/>
      <c r="R831"/>
      <c r="S831"/>
      <c r="T831"/>
      <c r="U831"/>
      <c r="V831"/>
      <c r="W831"/>
      <c r="X831"/>
      <c r="Y831"/>
      <c r="Z831"/>
      <c r="AA831"/>
      <c r="AB831"/>
      <c r="AC831"/>
      <c r="AD831"/>
      <c r="AE831"/>
      <c r="AF831"/>
      <c r="AG831"/>
    </row>
    <row r="832" spans="2:33" s="77" customFormat="1" x14ac:dyDescent="0.3">
      <c r="B832" s="150"/>
      <c r="C832" s="160"/>
      <c r="E832"/>
      <c r="F832"/>
      <c r="G832"/>
      <c r="H832"/>
      <c r="I832"/>
      <c r="J832"/>
      <c r="K832"/>
      <c r="L832"/>
      <c r="M832"/>
      <c r="N832"/>
      <c r="O832"/>
      <c r="P832"/>
      <c r="Q832"/>
      <c r="R832"/>
      <c r="S832"/>
      <c r="T832"/>
      <c r="U832"/>
      <c r="V832"/>
      <c r="W832"/>
      <c r="X832"/>
      <c r="Y832"/>
      <c r="Z832"/>
      <c r="AA832"/>
      <c r="AB832"/>
      <c r="AC832"/>
      <c r="AD832"/>
      <c r="AE832"/>
      <c r="AF832"/>
      <c r="AG832"/>
    </row>
    <row r="833" spans="2:33" s="77" customFormat="1" x14ac:dyDescent="0.3">
      <c r="B833" s="150"/>
      <c r="C833" s="160"/>
      <c r="E833"/>
      <c r="F833"/>
      <c r="G833"/>
      <c r="H833"/>
      <c r="I833"/>
      <c r="J833"/>
      <c r="K833"/>
      <c r="L833"/>
      <c r="M833"/>
      <c r="N833"/>
      <c r="O833"/>
      <c r="P833"/>
      <c r="Q833"/>
      <c r="R833"/>
      <c r="S833"/>
      <c r="T833"/>
      <c r="U833"/>
      <c r="V833"/>
      <c r="W833"/>
      <c r="X833"/>
      <c r="Y833"/>
      <c r="Z833"/>
      <c r="AA833"/>
      <c r="AB833"/>
      <c r="AC833"/>
      <c r="AD833"/>
      <c r="AE833"/>
      <c r="AF833"/>
      <c r="AG833"/>
    </row>
    <row r="834" spans="2:33" s="77" customFormat="1" x14ac:dyDescent="0.3">
      <c r="B834" s="150"/>
      <c r="C834" s="160"/>
      <c r="E834"/>
      <c r="F834"/>
      <c r="G834"/>
      <c r="H834"/>
      <c r="I834"/>
      <c r="J834"/>
      <c r="K834"/>
      <c r="L834"/>
      <c r="M834"/>
      <c r="N834"/>
      <c r="O834"/>
      <c r="P834"/>
      <c r="Q834"/>
      <c r="R834"/>
      <c r="S834"/>
      <c r="T834"/>
      <c r="U834"/>
      <c r="V834"/>
      <c r="W834"/>
      <c r="X834"/>
      <c r="Y834"/>
      <c r="Z834"/>
      <c r="AA834"/>
      <c r="AB834"/>
      <c r="AC834"/>
      <c r="AD834"/>
      <c r="AE834"/>
      <c r="AF834"/>
      <c r="AG834"/>
    </row>
    <row r="835" spans="2:33" s="77" customFormat="1" x14ac:dyDescent="0.3">
      <c r="B835" s="150"/>
      <c r="C835" s="160"/>
      <c r="E835"/>
      <c r="F835"/>
      <c r="G835"/>
      <c r="H835"/>
      <c r="I835"/>
      <c r="J835"/>
      <c r="K835"/>
      <c r="L835"/>
      <c r="M835"/>
      <c r="N835"/>
      <c r="O835"/>
      <c r="P835"/>
      <c r="Q835"/>
      <c r="R835"/>
      <c r="S835"/>
      <c r="T835"/>
      <c r="U835"/>
      <c r="V835"/>
      <c r="W835"/>
      <c r="X835"/>
      <c r="Y835"/>
      <c r="Z835"/>
      <c r="AA835"/>
      <c r="AB835"/>
      <c r="AC835"/>
      <c r="AD835"/>
      <c r="AE835"/>
      <c r="AF835"/>
      <c r="AG835"/>
    </row>
    <row r="836" spans="2:33" s="77" customFormat="1" x14ac:dyDescent="0.3">
      <c r="B836" s="150"/>
      <c r="C836" s="160"/>
      <c r="E836"/>
      <c r="F836"/>
      <c r="G836"/>
      <c r="H836"/>
      <c r="I836"/>
      <c r="J836"/>
      <c r="K836"/>
      <c r="L836"/>
      <c r="M836"/>
      <c r="N836"/>
      <c r="O836"/>
      <c r="P836"/>
      <c r="Q836"/>
      <c r="R836"/>
      <c r="S836"/>
      <c r="T836"/>
      <c r="U836"/>
      <c r="V836"/>
      <c r="W836"/>
      <c r="X836"/>
      <c r="Y836"/>
      <c r="Z836"/>
      <c r="AA836"/>
      <c r="AB836"/>
      <c r="AC836"/>
      <c r="AD836"/>
      <c r="AE836"/>
      <c r="AF836"/>
      <c r="AG836"/>
    </row>
    <row r="837" spans="2:33" s="77" customFormat="1" x14ac:dyDescent="0.3">
      <c r="B837" s="150"/>
      <c r="C837" s="160"/>
      <c r="E837"/>
      <c r="F837"/>
      <c r="G837"/>
      <c r="H837"/>
      <c r="I837"/>
      <c r="J837"/>
      <c r="K837"/>
      <c r="L837"/>
      <c r="M837"/>
      <c r="N837"/>
      <c r="O837"/>
      <c r="P837"/>
      <c r="Q837"/>
      <c r="R837"/>
      <c r="S837"/>
      <c r="T837"/>
      <c r="U837"/>
      <c r="V837"/>
      <c r="W837"/>
      <c r="X837"/>
      <c r="Y837"/>
      <c r="Z837"/>
      <c r="AA837"/>
      <c r="AB837"/>
      <c r="AC837"/>
      <c r="AD837"/>
      <c r="AE837"/>
      <c r="AF837"/>
      <c r="AG837"/>
    </row>
    <row r="838" spans="2:33" s="77" customFormat="1" x14ac:dyDescent="0.3">
      <c r="B838" s="150"/>
      <c r="C838" s="160"/>
      <c r="E838"/>
      <c r="F838"/>
      <c r="G838"/>
      <c r="H838"/>
      <c r="I838"/>
      <c r="J838"/>
      <c r="K838"/>
      <c r="L838"/>
      <c r="M838"/>
      <c r="N838"/>
      <c r="O838"/>
      <c r="P838"/>
      <c r="Q838"/>
      <c r="R838"/>
      <c r="S838"/>
      <c r="T838"/>
      <c r="U838"/>
      <c r="V838"/>
      <c r="W838"/>
      <c r="X838"/>
      <c r="Y838"/>
      <c r="Z838"/>
      <c r="AA838"/>
      <c r="AB838"/>
      <c r="AC838"/>
      <c r="AD838"/>
      <c r="AE838"/>
      <c r="AF838"/>
      <c r="AG838"/>
    </row>
    <row r="839" spans="2:33" s="77" customFormat="1" x14ac:dyDescent="0.3">
      <c r="B839" s="150"/>
      <c r="C839" s="160"/>
      <c r="E839"/>
      <c r="F839"/>
      <c r="G839"/>
      <c r="H839"/>
      <c r="I839"/>
      <c r="J839"/>
      <c r="K839"/>
      <c r="L839"/>
      <c r="M839"/>
      <c r="N839"/>
      <c r="O839"/>
      <c r="P839"/>
      <c r="Q839"/>
      <c r="R839"/>
      <c r="S839"/>
      <c r="T839"/>
      <c r="U839"/>
      <c r="V839"/>
      <c r="W839"/>
      <c r="X839"/>
      <c r="Y839"/>
      <c r="Z839"/>
      <c r="AA839"/>
      <c r="AB839"/>
      <c r="AC839"/>
      <c r="AD839"/>
      <c r="AE839"/>
      <c r="AF839"/>
      <c r="AG839"/>
    </row>
    <row r="840" spans="2:33" s="77" customFormat="1" x14ac:dyDescent="0.3">
      <c r="B840" s="150"/>
      <c r="C840" s="160"/>
      <c r="E840"/>
      <c r="F840"/>
      <c r="G840"/>
      <c r="H840"/>
      <c r="I840"/>
      <c r="J840"/>
      <c r="K840"/>
      <c r="L840"/>
      <c r="M840"/>
      <c r="N840"/>
      <c r="O840"/>
      <c r="P840"/>
      <c r="Q840"/>
      <c r="R840"/>
      <c r="S840"/>
      <c r="T840"/>
      <c r="U840"/>
      <c r="V840"/>
      <c r="W840"/>
      <c r="X840"/>
      <c r="Y840"/>
      <c r="Z840"/>
      <c r="AA840"/>
      <c r="AB840"/>
      <c r="AC840"/>
      <c r="AD840"/>
      <c r="AE840"/>
      <c r="AF840"/>
      <c r="AG840"/>
    </row>
    <row r="841" spans="2:33" s="77" customFormat="1" x14ac:dyDescent="0.3">
      <c r="B841" s="150"/>
      <c r="C841" s="160"/>
      <c r="E841"/>
      <c r="F841"/>
      <c r="G841"/>
      <c r="H841"/>
      <c r="I841"/>
      <c r="J841"/>
      <c r="K841"/>
      <c r="L841"/>
      <c r="M841"/>
      <c r="N841"/>
      <c r="O841"/>
      <c r="P841"/>
      <c r="Q841"/>
      <c r="R841"/>
      <c r="S841"/>
      <c r="T841"/>
      <c r="U841"/>
      <c r="V841"/>
      <c r="W841"/>
      <c r="X841"/>
      <c r="Y841"/>
      <c r="Z841"/>
      <c r="AA841"/>
      <c r="AB841"/>
      <c r="AC841"/>
      <c r="AD841"/>
      <c r="AE841"/>
      <c r="AF841"/>
      <c r="AG841"/>
    </row>
    <row r="842" spans="2:33" s="77" customFormat="1" x14ac:dyDescent="0.3">
      <c r="B842" s="150"/>
      <c r="C842" s="160"/>
      <c r="E842"/>
      <c r="F842"/>
      <c r="G842"/>
      <c r="H842"/>
      <c r="I842"/>
      <c r="J842"/>
      <c r="K842"/>
      <c r="L842"/>
      <c r="M842"/>
      <c r="N842"/>
      <c r="O842"/>
      <c r="P842"/>
      <c r="Q842"/>
      <c r="R842"/>
      <c r="S842"/>
      <c r="T842"/>
      <c r="U842"/>
      <c r="V842"/>
      <c r="W842"/>
      <c r="X842"/>
      <c r="Y842"/>
      <c r="Z842"/>
      <c r="AA842"/>
      <c r="AB842"/>
      <c r="AC842"/>
      <c r="AD842"/>
      <c r="AE842"/>
      <c r="AF842"/>
      <c r="AG842"/>
    </row>
    <row r="843" spans="2:33" s="77" customFormat="1" x14ac:dyDescent="0.3">
      <c r="B843" s="150"/>
      <c r="C843" s="160"/>
      <c r="E843"/>
      <c r="F843"/>
      <c r="G843"/>
      <c r="H843"/>
      <c r="I843"/>
      <c r="J843"/>
      <c r="K843"/>
      <c r="L843"/>
      <c r="M843"/>
      <c r="N843"/>
      <c r="O843"/>
      <c r="P843"/>
      <c r="Q843"/>
      <c r="R843"/>
      <c r="S843"/>
      <c r="T843"/>
      <c r="U843"/>
      <c r="V843"/>
      <c r="W843"/>
      <c r="X843"/>
      <c r="Y843"/>
      <c r="Z843"/>
      <c r="AA843"/>
      <c r="AB843"/>
      <c r="AC843"/>
      <c r="AD843"/>
      <c r="AE843"/>
      <c r="AF843"/>
      <c r="AG843"/>
    </row>
    <row r="844" spans="2:33" s="77" customFormat="1" x14ac:dyDescent="0.3">
      <c r="B844" s="150"/>
      <c r="C844" s="160"/>
      <c r="E844"/>
      <c r="F844"/>
      <c r="G844"/>
      <c r="H844"/>
      <c r="I844"/>
      <c r="J844"/>
      <c r="K844"/>
      <c r="L844"/>
      <c r="M844"/>
      <c r="N844"/>
      <c r="O844"/>
      <c r="P844"/>
      <c r="Q844"/>
      <c r="R844"/>
      <c r="S844"/>
      <c r="T844"/>
      <c r="U844"/>
      <c r="V844"/>
      <c r="W844"/>
      <c r="X844"/>
      <c r="Y844"/>
      <c r="Z844"/>
      <c r="AA844"/>
      <c r="AB844"/>
      <c r="AC844"/>
      <c r="AD844"/>
      <c r="AE844"/>
      <c r="AF844"/>
      <c r="AG844"/>
    </row>
    <row r="845" spans="2:33" s="77" customFormat="1" x14ac:dyDescent="0.3">
      <c r="B845" s="150"/>
      <c r="C845" s="160"/>
      <c r="E845"/>
      <c r="F845"/>
      <c r="G845"/>
      <c r="H845"/>
      <c r="I845"/>
      <c r="J845"/>
      <c r="K845"/>
      <c r="L845"/>
      <c r="M845"/>
      <c r="N845"/>
      <c r="O845"/>
      <c r="P845"/>
      <c r="Q845"/>
      <c r="R845"/>
      <c r="S845"/>
      <c r="T845"/>
      <c r="U845"/>
      <c r="V845"/>
      <c r="W845"/>
      <c r="X845"/>
      <c r="Y845"/>
      <c r="Z845"/>
      <c r="AA845"/>
      <c r="AB845"/>
      <c r="AC845"/>
      <c r="AD845"/>
      <c r="AE845"/>
      <c r="AF845"/>
      <c r="AG845"/>
    </row>
    <row r="846" spans="2:33" s="77" customFormat="1" x14ac:dyDescent="0.3">
      <c r="B846" s="150"/>
      <c r="C846" s="160"/>
      <c r="E846"/>
      <c r="F846"/>
      <c r="G846"/>
      <c r="H846"/>
      <c r="I846"/>
      <c r="J846"/>
      <c r="K846"/>
      <c r="L846"/>
      <c r="M846"/>
      <c r="N846"/>
      <c r="O846"/>
      <c r="P846"/>
      <c r="Q846"/>
      <c r="R846"/>
      <c r="S846"/>
      <c r="T846"/>
      <c r="U846"/>
      <c r="V846"/>
      <c r="W846"/>
      <c r="X846"/>
      <c r="Y846"/>
      <c r="Z846"/>
      <c r="AA846"/>
      <c r="AB846"/>
      <c r="AC846"/>
      <c r="AD846"/>
      <c r="AE846"/>
      <c r="AF846"/>
      <c r="AG846"/>
    </row>
    <row r="847" spans="2:33" s="77" customFormat="1" x14ac:dyDescent="0.3">
      <c r="B847" s="150"/>
      <c r="C847" s="160"/>
      <c r="E847"/>
      <c r="F847"/>
      <c r="G847"/>
      <c r="H847"/>
      <c r="I847"/>
      <c r="J847"/>
      <c r="K847"/>
      <c r="L847"/>
      <c r="M847"/>
      <c r="N847"/>
      <c r="O847"/>
      <c r="P847"/>
      <c r="Q847"/>
      <c r="R847"/>
      <c r="S847"/>
      <c r="T847"/>
      <c r="U847"/>
      <c r="V847"/>
      <c r="W847"/>
      <c r="X847"/>
      <c r="Y847"/>
      <c r="Z847"/>
      <c r="AA847"/>
      <c r="AB847"/>
      <c r="AC847"/>
      <c r="AD847"/>
      <c r="AE847"/>
      <c r="AF847"/>
      <c r="AG847"/>
    </row>
    <row r="848" spans="2:33" s="77" customFormat="1" x14ac:dyDescent="0.3">
      <c r="B848" s="150"/>
      <c r="C848" s="160"/>
      <c r="E848"/>
      <c r="F848"/>
      <c r="G848"/>
      <c r="H848"/>
      <c r="I848"/>
      <c r="J848"/>
      <c r="K848"/>
      <c r="L848"/>
      <c r="M848"/>
      <c r="N848"/>
      <c r="O848"/>
      <c r="P848"/>
      <c r="Q848"/>
      <c r="R848"/>
      <c r="S848"/>
      <c r="T848"/>
      <c r="U848"/>
      <c r="V848"/>
      <c r="W848"/>
      <c r="X848"/>
      <c r="Y848"/>
      <c r="Z848"/>
      <c r="AA848"/>
      <c r="AB848"/>
      <c r="AC848"/>
      <c r="AD848"/>
      <c r="AE848"/>
      <c r="AF848"/>
      <c r="AG848"/>
    </row>
    <row r="849" spans="2:33" s="77" customFormat="1" x14ac:dyDescent="0.3">
      <c r="B849" s="150"/>
      <c r="C849" s="160"/>
      <c r="E849"/>
      <c r="F849"/>
      <c r="G849"/>
      <c r="H849"/>
      <c r="I849"/>
      <c r="J849"/>
      <c r="K849"/>
      <c r="L849"/>
      <c r="M849"/>
      <c r="N849"/>
      <c r="O849"/>
      <c r="P849"/>
      <c r="Q849"/>
      <c r="R849"/>
      <c r="S849"/>
      <c r="T849"/>
      <c r="U849"/>
      <c r="V849"/>
      <c r="W849"/>
      <c r="X849"/>
      <c r="Y849"/>
      <c r="Z849"/>
      <c r="AA849"/>
      <c r="AB849"/>
      <c r="AC849"/>
      <c r="AD849"/>
      <c r="AE849"/>
      <c r="AF849"/>
      <c r="AG849"/>
    </row>
    <row r="850" spans="2:33" s="77" customFormat="1" x14ac:dyDescent="0.3">
      <c r="B850" s="150"/>
      <c r="C850" s="160"/>
      <c r="E850"/>
      <c r="F850"/>
      <c r="G850"/>
      <c r="H850"/>
      <c r="I850"/>
      <c r="J850"/>
      <c r="K850"/>
      <c r="L850"/>
      <c r="M850"/>
      <c r="N850"/>
      <c r="O850"/>
      <c r="P850"/>
      <c r="Q850"/>
      <c r="R850"/>
      <c r="S850"/>
      <c r="T850"/>
      <c r="U850"/>
      <c r="V850"/>
      <c r="W850"/>
      <c r="X850"/>
      <c r="Y850"/>
      <c r="Z850"/>
      <c r="AA850"/>
      <c r="AB850"/>
      <c r="AC850"/>
      <c r="AD850"/>
      <c r="AE850"/>
      <c r="AF850"/>
      <c r="AG850"/>
    </row>
    <row r="851" spans="2:33" s="77" customFormat="1" x14ac:dyDescent="0.3">
      <c r="B851" s="150"/>
      <c r="C851" s="160"/>
      <c r="E851"/>
      <c r="F851"/>
      <c r="G851"/>
      <c r="H851"/>
      <c r="I851"/>
      <c r="J851"/>
      <c r="K851"/>
      <c r="L851"/>
      <c r="M851"/>
      <c r="N851"/>
      <c r="O851"/>
      <c r="P851"/>
      <c r="Q851"/>
      <c r="R851"/>
      <c r="S851"/>
      <c r="T851"/>
      <c r="U851"/>
      <c r="V851"/>
      <c r="W851"/>
      <c r="X851"/>
      <c r="Y851"/>
      <c r="Z851"/>
      <c r="AA851"/>
      <c r="AB851"/>
      <c r="AC851"/>
      <c r="AD851"/>
      <c r="AE851"/>
      <c r="AF851"/>
      <c r="AG851"/>
    </row>
    <row r="852" spans="2:33" s="77" customFormat="1" x14ac:dyDescent="0.3">
      <c r="B852" s="150"/>
      <c r="C852" s="160"/>
      <c r="E852"/>
      <c r="F852"/>
      <c r="G852"/>
      <c r="H852"/>
      <c r="I852"/>
      <c r="J852"/>
      <c r="K852"/>
      <c r="L852"/>
      <c r="M852"/>
      <c r="N852"/>
      <c r="O852"/>
      <c r="P852"/>
      <c r="Q852"/>
      <c r="R852"/>
      <c r="S852"/>
      <c r="T852"/>
      <c r="U852"/>
      <c r="V852"/>
      <c r="W852"/>
      <c r="X852"/>
      <c r="Y852"/>
      <c r="Z852"/>
      <c r="AA852"/>
      <c r="AB852"/>
      <c r="AC852"/>
      <c r="AD852"/>
      <c r="AE852"/>
      <c r="AF852"/>
      <c r="AG852"/>
    </row>
    <row r="853" spans="2:33" s="77" customFormat="1" x14ac:dyDescent="0.3">
      <c r="B853" s="150"/>
      <c r="C853" s="160"/>
      <c r="E853"/>
      <c r="F853"/>
      <c r="G853"/>
      <c r="H853"/>
      <c r="I853"/>
      <c r="J853"/>
      <c r="K853"/>
      <c r="L853"/>
      <c r="M853"/>
      <c r="N853"/>
      <c r="O853"/>
      <c r="P853"/>
      <c r="Q853"/>
      <c r="R853"/>
      <c r="S853"/>
      <c r="T853"/>
      <c r="U853"/>
      <c r="V853"/>
      <c r="W853"/>
      <c r="X853"/>
      <c r="Y853"/>
      <c r="Z853"/>
      <c r="AA853"/>
      <c r="AB853"/>
      <c r="AC853"/>
      <c r="AD853"/>
      <c r="AE853"/>
      <c r="AF853"/>
      <c r="AG853"/>
    </row>
    <row r="854" spans="2:33" s="77" customFormat="1" x14ac:dyDescent="0.3">
      <c r="B854" s="150"/>
      <c r="C854" s="160"/>
      <c r="E854"/>
      <c r="F854"/>
      <c r="G854"/>
      <c r="H854"/>
      <c r="I854"/>
      <c r="J854"/>
      <c r="K854"/>
      <c r="L854"/>
      <c r="M854"/>
      <c r="N854"/>
      <c r="O854"/>
      <c r="P854"/>
      <c r="Q854"/>
      <c r="R854"/>
      <c r="S854"/>
      <c r="T854"/>
      <c r="U854"/>
      <c r="V854"/>
      <c r="W854"/>
      <c r="X854"/>
      <c r="Y854"/>
      <c r="Z854"/>
      <c r="AA854"/>
      <c r="AB854"/>
      <c r="AC854"/>
      <c r="AD854"/>
      <c r="AE854"/>
      <c r="AF854"/>
      <c r="AG854"/>
    </row>
    <row r="855" spans="2:33" s="77" customFormat="1" x14ac:dyDescent="0.3">
      <c r="B855" s="150"/>
      <c r="C855" s="160"/>
      <c r="E855"/>
      <c r="F855"/>
      <c r="G855"/>
      <c r="H855"/>
      <c r="I855"/>
      <c r="J855"/>
      <c r="K855"/>
      <c r="L855"/>
      <c r="M855"/>
      <c r="N855"/>
      <c r="O855"/>
      <c r="P855"/>
      <c r="Q855"/>
      <c r="R855"/>
      <c r="S855"/>
      <c r="T855"/>
      <c r="U855"/>
      <c r="V855"/>
      <c r="W855"/>
      <c r="X855"/>
      <c r="Y855"/>
      <c r="Z855"/>
      <c r="AA855"/>
      <c r="AB855"/>
      <c r="AC855"/>
      <c r="AD855"/>
      <c r="AE855"/>
      <c r="AF855"/>
      <c r="AG855"/>
    </row>
    <row r="856" spans="2:33" s="77" customFormat="1" x14ac:dyDescent="0.3">
      <c r="B856" s="150"/>
      <c r="C856" s="160"/>
      <c r="E856"/>
      <c r="F856"/>
      <c r="G856"/>
      <c r="H856"/>
      <c r="I856"/>
      <c r="J856"/>
      <c r="K856"/>
      <c r="L856"/>
      <c r="M856"/>
      <c r="N856"/>
      <c r="O856"/>
      <c r="P856"/>
      <c r="Q856"/>
      <c r="R856"/>
      <c r="S856"/>
      <c r="T856"/>
      <c r="U856"/>
      <c r="V856"/>
      <c r="W856"/>
      <c r="X856"/>
      <c r="Y856"/>
      <c r="Z856"/>
      <c r="AA856"/>
      <c r="AB856"/>
      <c r="AC856"/>
      <c r="AD856"/>
      <c r="AE856"/>
      <c r="AF856"/>
      <c r="AG856"/>
    </row>
    <row r="857" spans="2:33" s="77" customFormat="1" x14ac:dyDescent="0.3">
      <c r="B857" s="150"/>
      <c r="C857" s="160"/>
      <c r="E857"/>
      <c r="F857"/>
      <c r="G857"/>
      <c r="H857"/>
      <c r="I857"/>
      <c r="J857"/>
      <c r="K857"/>
      <c r="L857"/>
      <c r="M857"/>
      <c r="N857"/>
      <c r="O857"/>
      <c r="P857"/>
      <c r="Q857"/>
      <c r="R857"/>
      <c r="S857"/>
      <c r="T857"/>
      <c r="U857"/>
      <c r="V857"/>
      <c r="W857"/>
      <c r="X857"/>
      <c r="Y857"/>
      <c r="Z857"/>
      <c r="AA857"/>
      <c r="AB857"/>
      <c r="AC857"/>
      <c r="AD857"/>
      <c r="AE857"/>
      <c r="AF857"/>
      <c r="AG857"/>
    </row>
    <row r="858" spans="2:33" s="77" customFormat="1" x14ac:dyDescent="0.3">
      <c r="B858" s="150"/>
      <c r="C858" s="160"/>
      <c r="E858"/>
      <c r="F858"/>
      <c r="G858"/>
      <c r="H858"/>
      <c r="I858"/>
      <c r="J858"/>
      <c r="K858"/>
      <c r="L858"/>
      <c r="M858"/>
      <c r="N858"/>
      <c r="O858"/>
      <c r="P858"/>
      <c r="Q858"/>
      <c r="R858"/>
      <c r="S858"/>
      <c r="T858"/>
      <c r="U858"/>
      <c r="V858"/>
      <c r="W858"/>
      <c r="X858"/>
      <c r="Y858"/>
      <c r="Z858"/>
      <c r="AA858"/>
      <c r="AB858"/>
      <c r="AC858"/>
      <c r="AD858"/>
      <c r="AE858"/>
      <c r="AF858"/>
      <c r="AG858"/>
    </row>
    <row r="859" spans="2:33" s="77" customFormat="1" x14ac:dyDescent="0.3">
      <c r="B859" s="150"/>
      <c r="C859" s="160"/>
      <c r="E859"/>
      <c r="F859"/>
      <c r="G859"/>
      <c r="H859"/>
      <c r="I859"/>
      <c r="J859"/>
      <c r="K859"/>
      <c r="L859"/>
      <c r="M859"/>
      <c r="N859"/>
      <c r="O859"/>
      <c r="P859"/>
      <c r="Q859"/>
      <c r="R859"/>
      <c r="S859"/>
      <c r="T859"/>
      <c r="U859"/>
      <c r="V859"/>
      <c r="W859"/>
      <c r="X859"/>
      <c r="Y859"/>
      <c r="Z859"/>
      <c r="AA859"/>
      <c r="AB859"/>
      <c r="AC859"/>
      <c r="AD859"/>
      <c r="AE859"/>
      <c r="AF859"/>
      <c r="AG859"/>
    </row>
    <row r="860" spans="2:33" s="77" customFormat="1" x14ac:dyDescent="0.3">
      <c r="B860" s="150"/>
      <c r="C860" s="160"/>
      <c r="E860"/>
      <c r="F860"/>
      <c r="G860"/>
      <c r="H860"/>
      <c r="I860"/>
      <c r="J860"/>
      <c r="K860"/>
      <c r="L860"/>
      <c r="M860"/>
      <c r="N860"/>
      <c r="O860"/>
      <c r="P860"/>
      <c r="Q860"/>
      <c r="R860"/>
      <c r="S860"/>
      <c r="T860"/>
      <c r="U860"/>
      <c r="V860"/>
      <c r="W860"/>
      <c r="X860"/>
      <c r="Y860"/>
      <c r="Z860"/>
      <c r="AA860"/>
      <c r="AB860"/>
      <c r="AC860"/>
      <c r="AD860"/>
      <c r="AE860"/>
      <c r="AF860"/>
      <c r="AG860"/>
    </row>
    <row r="861" spans="2:33" s="77" customFormat="1" x14ac:dyDescent="0.3">
      <c r="B861" s="150"/>
      <c r="C861" s="160"/>
      <c r="E861"/>
      <c r="F861"/>
      <c r="G861"/>
      <c r="H861"/>
      <c r="I861"/>
      <c r="J861"/>
      <c r="K861"/>
      <c r="L861"/>
      <c r="M861"/>
      <c r="N861"/>
      <c r="O861"/>
      <c r="P861"/>
      <c r="Q861"/>
      <c r="R861"/>
      <c r="S861"/>
      <c r="T861"/>
      <c r="U861"/>
      <c r="V861"/>
      <c r="W861"/>
      <c r="X861"/>
      <c r="Y861"/>
      <c r="Z861"/>
      <c r="AA861"/>
      <c r="AB861"/>
      <c r="AC861"/>
      <c r="AD861"/>
      <c r="AE861"/>
      <c r="AF861"/>
      <c r="AG861"/>
    </row>
    <row r="862" spans="2:33" s="77" customFormat="1" x14ac:dyDescent="0.3">
      <c r="B862" s="150"/>
      <c r="C862" s="160"/>
      <c r="E862"/>
      <c r="F862"/>
      <c r="G862"/>
      <c r="H862"/>
      <c r="I862"/>
      <c r="J862"/>
      <c r="K862"/>
      <c r="L862"/>
      <c r="M862"/>
      <c r="N862"/>
      <c r="O862"/>
      <c r="P862"/>
      <c r="Q862"/>
      <c r="R862"/>
      <c r="S862"/>
      <c r="T862"/>
      <c r="U862"/>
      <c r="V862"/>
      <c r="W862"/>
      <c r="X862"/>
      <c r="Y862"/>
      <c r="Z862"/>
      <c r="AA862"/>
      <c r="AB862"/>
      <c r="AC862"/>
      <c r="AD862"/>
      <c r="AE862"/>
      <c r="AF862"/>
      <c r="AG862"/>
    </row>
    <row r="863" spans="2:33" s="77" customFormat="1" x14ac:dyDescent="0.3">
      <c r="B863" s="150"/>
      <c r="C863" s="160"/>
      <c r="E863"/>
      <c r="F863"/>
      <c r="G863"/>
      <c r="H863"/>
      <c r="I863"/>
      <c r="J863"/>
      <c r="K863"/>
      <c r="L863"/>
      <c r="M863"/>
      <c r="N863"/>
      <c r="O863"/>
      <c r="P863"/>
      <c r="Q863"/>
      <c r="R863"/>
      <c r="S863"/>
      <c r="T863"/>
      <c r="U863"/>
      <c r="V863"/>
      <c r="W863"/>
      <c r="X863"/>
      <c r="Y863"/>
      <c r="Z863"/>
      <c r="AA863"/>
      <c r="AB863"/>
      <c r="AC863"/>
      <c r="AD863"/>
      <c r="AE863"/>
      <c r="AF863"/>
      <c r="AG863"/>
    </row>
    <row r="864" spans="2:33" s="77" customFormat="1" x14ac:dyDescent="0.3">
      <c r="B864" s="150"/>
      <c r="C864" s="160"/>
      <c r="E864"/>
      <c r="F864"/>
      <c r="G864"/>
      <c r="H864"/>
      <c r="I864"/>
      <c r="J864"/>
      <c r="K864"/>
      <c r="L864"/>
      <c r="M864"/>
      <c r="N864"/>
      <c r="O864"/>
      <c r="P864"/>
      <c r="Q864"/>
      <c r="R864"/>
      <c r="S864"/>
      <c r="T864"/>
      <c r="U864"/>
      <c r="V864"/>
      <c r="W864"/>
      <c r="X864"/>
      <c r="Y864"/>
      <c r="Z864"/>
      <c r="AA864"/>
      <c r="AB864"/>
      <c r="AC864"/>
      <c r="AD864"/>
      <c r="AE864"/>
      <c r="AF864"/>
      <c r="AG864"/>
    </row>
    <row r="865" spans="2:33" s="77" customFormat="1" x14ac:dyDescent="0.3">
      <c r="B865" s="150"/>
      <c r="C865" s="160"/>
      <c r="E865"/>
      <c r="F865"/>
      <c r="G865"/>
      <c r="H865"/>
      <c r="I865"/>
      <c r="J865"/>
      <c r="K865"/>
      <c r="L865"/>
      <c r="M865"/>
      <c r="N865"/>
      <c r="O865"/>
      <c r="P865"/>
      <c r="Q865"/>
      <c r="R865"/>
      <c r="S865"/>
      <c r="T865"/>
      <c r="U865"/>
      <c r="V865"/>
      <c r="W865"/>
      <c r="X865"/>
      <c r="Y865"/>
      <c r="Z865"/>
      <c r="AA865"/>
      <c r="AB865"/>
      <c r="AC865"/>
      <c r="AD865"/>
      <c r="AE865"/>
      <c r="AF865"/>
      <c r="AG865"/>
    </row>
    <row r="866" spans="2:33" s="77" customFormat="1" x14ac:dyDescent="0.3">
      <c r="B866" s="150"/>
      <c r="C866" s="160"/>
      <c r="E866"/>
      <c r="F866"/>
      <c r="G866"/>
      <c r="H866"/>
      <c r="I866"/>
      <c r="J866"/>
      <c r="K866"/>
      <c r="L866"/>
      <c r="M866"/>
      <c r="N866"/>
      <c r="O866"/>
      <c r="P866"/>
      <c r="Q866"/>
      <c r="R866"/>
      <c r="S866"/>
      <c r="T866"/>
      <c r="U866"/>
      <c r="V866"/>
      <c r="W866"/>
      <c r="X866"/>
      <c r="Y866"/>
      <c r="Z866"/>
      <c r="AA866"/>
      <c r="AB866"/>
      <c r="AC866"/>
      <c r="AD866"/>
      <c r="AE866"/>
      <c r="AF866"/>
      <c r="AG866"/>
    </row>
    <row r="867" spans="2:33" s="77" customFormat="1" x14ac:dyDescent="0.3">
      <c r="B867" s="150"/>
      <c r="C867" s="160"/>
      <c r="E867"/>
      <c r="F867"/>
      <c r="G867"/>
      <c r="H867"/>
      <c r="I867"/>
      <c r="J867"/>
      <c r="K867"/>
      <c r="L867"/>
      <c r="M867"/>
      <c r="N867"/>
      <c r="O867"/>
      <c r="P867"/>
      <c r="Q867"/>
      <c r="R867"/>
      <c r="S867"/>
      <c r="T867"/>
      <c r="U867"/>
      <c r="V867"/>
      <c r="W867"/>
      <c r="X867"/>
      <c r="Y867"/>
      <c r="Z867"/>
      <c r="AA867"/>
      <c r="AB867"/>
      <c r="AC867"/>
      <c r="AD867"/>
      <c r="AE867"/>
      <c r="AF867"/>
      <c r="AG867"/>
    </row>
    <row r="868" spans="2:33" s="77" customFormat="1" x14ac:dyDescent="0.3">
      <c r="B868" s="150"/>
      <c r="C868" s="160"/>
      <c r="E868"/>
      <c r="F868"/>
      <c r="G868"/>
      <c r="H868"/>
      <c r="I868"/>
      <c r="J868"/>
      <c r="K868"/>
      <c r="L868"/>
      <c r="M868"/>
      <c r="N868"/>
      <c r="O868"/>
      <c r="P868"/>
      <c r="Q868"/>
      <c r="R868"/>
      <c r="S868"/>
      <c r="T868"/>
      <c r="U868"/>
      <c r="V868"/>
      <c r="W868"/>
      <c r="X868"/>
      <c r="Y868"/>
      <c r="Z868"/>
      <c r="AA868"/>
      <c r="AB868"/>
      <c r="AC868"/>
      <c r="AD868"/>
      <c r="AE868"/>
      <c r="AF868"/>
      <c r="AG868"/>
    </row>
    <row r="869" spans="2:33" s="77" customFormat="1" x14ac:dyDescent="0.3">
      <c r="B869" s="150"/>
      <c r="C869" s="160"/>
      <c r="E869"/>
      <c r="F869"/>
      <c r="G869"/>
      <c r="H869"/>
      <c r="I869"/>
      <c r="J869"/>
      <c r="K869"/>
      <c r="L869"/>
      <c r="M869"/>
      <c r="N869"/>
      <c r="O869"/>
      <c r="P869"/>
      <c r="Q869"/>
      <c r="R869"/>
      <c r="S869"/>
      <c r="T869"/>
      <c r="U869"/>
      <c r="V869"/>
      <c r="W869"/>
      <c r="X869"/>
      <c r="Y869"/>
      <c r="Z869"/>
      <c r="AA869"/>
      <c r="AB869"/>
      <c r="AC869"/>
      <c r="AD869"/>
      <c r="AE869"/>
      <c r="AF869"/>
      <c r="AG869"/>
    </row>
    <row r="870" spans="2:33" s="77" customFormat="1" x14ac:dyDescent="0.3">
      <c r="B870" s="150"/>
      <c r="C870" s="160"/>
      <c r="E870"/>
      <c r="F870"/>
      <c r="G870"/>
      <c r="H870"/>
      <c r="I870"/>
      <c r="J870"/>
      <c r="K870"/>
      <c r="L870"/>
      <c r="M870"/>
      <c r="N870"/>
      <c r="O870"/>
      <c r="P870"/>
      <c r="Q870"/>
      <c r="R870"/>
      <c r="S870"/>
      <c r="T870"/>
      <c r="U870"/>
      <c r="V870"/>
      <c r="W870"/>
      <c r="X870"/>
      <c r="Y870"/>
      <c r="Z870"/>
      <c r="AA870"/>
      <c r="AB870"/>
      <c r="AC870"/>
      <c r="AD870"/>
      <c r="AE870"/>
      <c r="AF870"/>
      <c r="AG870"/>
    </row>
    <row r="871" spans="2:33" s="77" customFormat="1" x14ac:dyDescent="0.3">
      <c r="B871" s="150"/>
      <c r="C871" s="160"/>
      <c r="E871"/>
      <c r="F871"/>
      <c r="G871"/>
      <c r="H871"/>
      <c r="I871"/>
      <c r="J871"/>
      <c r="K871"/>
      <c r="L871"/>
      <c r="M871"/>
      <c r="N871"/>
      <c r="O871"/>
      <c r="P871"/>
      <c r="Q871"/>
      <c r="R871"/>
      <c r="S871"/>
      <c r="T871"/>
      <c r="U871"/>
      <c r="V871"/>
      <c r="W871"/>
      <c r="X871"/>
      <c r="Y871"/>
      <c r="Z871"/>
      <c r="AA871"/>
      <c r="AB871"/>
      <c r="AC871"/>
      <c r="AD871"/>
      <c r="AE871"/>
      <c r="AF871"/>
      <c r="AG871"/>
    </row>
    <row r="872" spans="2:33" s="77" customFormat="1" x14ac:dyDescent="0.3">
      <c r="B872" s="150"/>
      <c r="C872" s="160"/>
      <c r="E872"/>
      <c r="F872"/>
      <c r="G872"/>
      <c r="H872"/>
      <c r="I872"/>
      <c r="J872"/>
      <c r="K872"/>
      <c r="L872"/>
      <c r="M872"/>
      <c r="N872"/>
      <c r="O872"/>
      <c r="P872"/>
      <c r="Q872"/>
      <c r="R872"/>
      <c r="S872"/>
      <c r="T872"/>
      <c r="U872"/>
      <c r="V872"/>
      <c r="W872"/>
      <c r="X872"/>
      <c r="Y872"/>
      <c r="Z872"/>
      <c r="AA872"/>
      <c r="AB872"/>
      <c r="AC872"/>
      <c r="AD872"/>
      <c r="AE872"/>
      <c r="AF872"/>
      <c r="AG872"/>
    </row>
    <row r="873" spans="2:33" s="77" customFormat="1" x14ac:dyDescent="0.3">
      <c r="B873" s="150"/>
      <c r="C873" s="160"/>
      <c r="E873"/>
      <c r="F873"/>
      <c r="G873"/>
      <c r="H873"/>
      <c r="I873"/>
      <c r="J873"/>
      <c r="K873"/>
      <c r="L873"/>
      <c r="M873"/>
      <c r="N873"/>
      <c r="O873"/>
      <c r="P873"/>
      <c r="Q873"/>
      <c r="R873"/>
      <c r="S873"/>
      <c r="T873"/>
      <c r="U873"/>
      <c r="V873"/>
      <c r="W873"/>
      <c r="X873"/>
      <c r="Y873"/>
      <c r="Z873"/>
      <c r="AA873"/>
      <c r="AB873"/>
      <c r="AC873"/>
      <c r="AD873"/>
      <c r="AE873"/>
      <c r="AF873"/>
      <c r="AG873"/>
    </row>
    <row r="874" spans="2:33" s="77" customFormat="1" x14ac:dyDescent="0.3">
      <c r="B874" s="150"/>
      <c r="C874" s="160"/>
      <c r="E874"/>
      <c r="F874"/>
      <c r="G874"/>
      <c r="H874"/>
      <c r="I874"/>
      <c r="J874"/>
      <c r="K874"/>
      <c r="L874"/>
      <c r="M874"/>
      <c r="N874"/>
      <c r="O874"/>
      <c r="P874"/>
      <c r="Q874"/>
      <c r="R874"/>
      <c r="S874"/>
      <c r="T874"/>
      <c r="U874"/>
      <c r="V874"/>
      <c r="W874"/>
      <c r="X874"/>
      <c r="Y874"/>
      <c r="Z874"/>
      <c r="AA874"/>
      <c r="AB874"/>
      <c r="AC874"/>
      <c r="AD874"/>
      <c r="AE874"/>
      <c r="AF874"/>
      <c r="AG874"/>
    </row>
    <row r="875" spans="2:33" s="77" customFormat="1" x14ac:dyDescent="0.3">
      <c r="B875" s="150"/>
      <c r="C875" s="160"/>
      <c r="E875"/>
      <c r="F875"/>
      <c r="G875"/>
      <c r="H875"/>
      <c r="I875"/>
      <c r="J875"/>
      <c r="K875"/>
      <c r="L875"/>
      <c r="M875"/>
      <c r="N875"/>
      <c r="O875"/>
      <c r="P875"/>
      <c r="Q875"/>
      <c r="R875"/>
      <c r="S875"/>
      <c r="T875"/>
      <c r="U875"/>
      <c r="V875"/>
      <c r="W875"/>
      <c r="X875"/>
      <c r="Y875"/>
      <c r="Z875"/>
      <c r="AA875"/>
      <c r="AB875"/>
      <c r="AC875"/>
      <c r="AD875"/>
      <c r="AE875"/>
      <c r="AF875"/>
      <c r="AG875"/>
    </row>
    <row r="876" spans="2:33" s="77" customFormat="1" x14ac:dyDescent="0.3">
      <c r="B876" s="150"/>
      <c r="C876" s="160"/>
      <c r="E876"/>
      <c r="F876"/>
      <c r="G876"/>
      <c r="H876"/>
      <c r="I876"/>
      <c r="J876"/>
      <c r="K876"/>
      <c r="L876"/>
      <c r="M876"/>
      <c r="N876"/>
      <c r="O876"/>
      <c r="P876"/>
      <c r="Q876"/>
      <c r="R876"/>
      <c r="S876"/>
      <c r="T876"/>
      <c r="U876"/>
      <c r="V876"/>
      <c r="W876"/>
      <c r="X876"/>
      <c r="Y876"/>
      <c r="Z876"/>
      <c r="AA876"/>
      <c r="AB876"/>
      <c r="AC876"/>
      <c r="AD876"/>
      <c r="AE876"/>
      <c r="AF876"/>
      <c r="AG876"/>
    </row>
    <row r="877" spans="2:33" s="77" customFormat="1" x14ac:dyDescent="0.3">
      <c r="B877" s="150"/>
      <c r="C877" s="160"/>
      <c r="E877"/>
      <c r="F877"/>
      <c r="G877"/>
      <c r="H877"/>
      <c r="I877"/>
      <c r="J877"/>
      <c r="K877"/>
      <c r="L877"/>
      <c r="M877"/>
      <c r="N877"/>
      <c r="O877"/>
      <c r="P877"/>
      <c r="Q877"/>
      <c r="R877"/>
      <c r="S877"/>
      <c r="T877"/>
      <c r="U877"/>
      <c r="V877"/>
      <c r="W877"/>
      <c r="X877"/>
      <c r="Y877"/>
      <c r="Z877"/>
      <c r="AA877"/>
      <c r="AB877"/>
      <c r="AC877"/>
      <c r="AD877"/>
      <c r="AE877"/>
      <c r="AF877"/>
      <c r="AG877"/>
    </row>
    <row r="878" spans="2:33" s="77" customFormat="1" x14ac:dyDescent="0.3">
      <c r="B878" s="150"/>
      <c r="C878" s="160"/>
      <c r="E878"/>
      <c r="F878"/>
      <c r="G878"/>
      <c r="H878"/>
      <c r="I878"/>
      <c r="J878"/>
      <c r="K878"/>
      <c r="L878"/>
      <c r="M878"/>
      <c r="N878"/>
      <c r="O878"/>
      <c r="P878"/>
      <c r="Q878"/>
      <c r="R878"/>
      <c r="S878"/>
      <c r="T878"/>
      <c r="U878"/>
      <c r="V878"/>
      <c r="W878"/>
      <c r="X878"/>
      <c r="Y878"/>
      <c r="Z878"/>
      <c r="AA878"/>
      <c r="AB878"/>
      <c r="AC878"/>
      <c r="AD878"/>
      <c r="AE878"/>
      <c r="AF878"/>
      <c r="AG878"/>
    </row>
    <row r="879" spans="2:33" s="77" customFormat="1" x14ac:dyDescent="0.3">
      <c r="B879" s="150"/>
      <c r="C879" s="160"/>
      <c r="E879"/>
      <c r="F879"/>
      <c r="G879"/>
      <c r="H879"/>
      <c r="I879"/>
      <c r="J879"/>
      <c r="K879"/>
      <c r="L879"/>
      <c r="M879"/>
      <c r="N879"/>
      <c r="O879"/>
      <c r="P879"/>
      <c r="Q879"/>
      <c r="R879"/>
      <c r="S879"/>
      <c r="T879"/>
      <c r="U879"/>
      <c r="V879"/>
      <c r="W879"/>
      <c r="X879"/>
      <c r="Y879"/>
      <c r="Z879"/>
      <c r="AA879"/>
      <c r="AB879"/>
      <c r="AC879"/>
      <c r="AD879"/>
      <c r="AE879"/>
      <c r="AF879"/>
      <c r="AG879"/>
    </row>
    <row r="880" spans="2:33" s="77" customFormat="1" x14ac:dyDescent="0.3">
      <c r="B880" s="150"/>
      <c r="C880" s="160"/>
      <c r="E880"/>
      <c r="F880"/>
      <c r="G880"/>
      <c r="H880"/>
      <c r="I880"/>
      <c r="J880"/>
      <c r="K880"/>
      <c r="L880"/>
      <c r="M880"/>
      <c r="N880"/>
      <c r="O880"/>
      <c r="P880"/>
      <c r="Q880"/>
      <c r="R880"/>
      <c r="S880"/>
      <c r="T880"/>
      <c r="U880"/>
      <c r="V880"/>
      <c r="W880"/>
      <c r="X880"/>
      <c r="Y880"/>
      <c r="Z880"/>
      <c r="AA880"/>
      <c r="AB880"/>
      <c r="AC880"/>
      <c r="AD880"/>
      <c r="AE880"/>
      <c r="AF880"/>
      <c r="AG880"/>
    </row>
    <row r="881" spans="2:33" s="77" customFormat="1" x14ac:dyDescent="0.3">
      <c r="B881" s="150"/>
      <c r="C881" s="160"/>
      <c r="E881"/>
      <c r="F881"/>
      <c r="G881"/>
      <c r="H881"/>
      <c r="I881"/>
      <c r="J881"/>
      <c r="K881"/>
      <c r="L881"/>
      <c r="M881"/>
      <c r="N881"/>
      <c r="O881"/>
      <c r="P881"/>
      <c r="Q881"/>
      <c r="R881"/>
      <c r="S881"/>
      <c r="T881"/>
      <c r="U881"/>
      <c r="V881"/>
      <c r="W881"/>
      <c r="X881"/>
      <c r="Y881"/>
      <c r="Z881"/>
      <c r="AA881"/>
      <c r="AB881"/>
      <c r="AC881"/>
      <c r="AD881"/>
      <c r="AE881"/>
      <c r="AF881"/>
      <c r="AG881"/>
    </row>
    <row r="882" spans="2:33" s="77" customFormat="1" x14ac:dyDescent="0.3">
      <c r="B882" s="150"/>
      <c r="C882" s="160"/>
      <c r="E882"/>
      <c r="F882"/>
      <c r="G882"/>
      <c r="H882"/>
      <c r="I882"/>
      <c r="J882"/>
      <c r="K882"/>
      <c r="L882"/>
      <c r="M882"/>
      <c r="N882"/>
      <c r="O882"/>
      <c r="P882"/>
      <c r="Q882"/>
      <c r="R882"/>
      <c r="S882"/>
      <c r="T882"/>
      <c r="U882"/>
      <c r="V882"/>
      <c r="W882"/>
      <c r="X882"/>
      <c r="Y882"/>
      <c r="Z882"/>
      <c r="AA882"/>
      <c r="AB882"/>
      <c r="AC882"/>
      <c r="AD882"/>
      <c r="AE882"/>
      <c r="AF882"/>
      <c r="AG882"/>
    </row>
    <row r="883" spans="2:33" s="77" customFormat="1" x14ac:dyDescent="0.3">
      <c r="B883" s="150"/>
      <c r="C883" s="160"/>
      <c r="E883"/>
      <c r="F883"/>
      <c r="G883"/>
      <c r="H883"/>
      <c r="I883"/>
      <c r="J883"/>
      <c r="K883"/>
      <c r="L883"/>
      <c r="M883"/>
      <c r="N883"/>
      <c r="O883"/>
      <c r="P883"/>
      <c r="Q883"/>
      <c r="R883"/>
      <c r="S883"/>
      <c r="T883"/>
      <c r="U883"/>
      <c r="V883"/>
      <c r="W883"/>
      <c r="X883"/>
      <c r="Y883"/>
      <c r="Z883"/>
      <c r="AA883"/>
      <c r="AB883"/>
      <c r="AC883"/>
      <c r="AD883"/>
      <c r="AE883"/>
      <c r="AF883"/>
      <c r="AG883"/>
    </row>
    <row r="884" spans="2:33" s="77" customFormat="1" x14ac:dyDescent="0.3">
      <c r="B884" s="150"/>
      <c r="C884" s="160"/>
      <c r="E884"/>
      <c r="F884"/>
      <c r="G884"/>
      <c r="H884"/>
      <c r="I884"/>
      <c r="J884"/>
      <c r="K884"/>
      <c r="L884"/>
      <c r="M884"/>
      <c r="N884"/>
      <c r="O884"/>
      <c r="P884"/>
      <c r="Q884"/>
      <c r="R884"/>
      <c r="S884"/>
      <c r="T884"/>
      <c r="U884"/>
      <c r="V884"/>
      <c r="W884"/>
      <c r="X884"/>
      <c r="Y884"/>
      <c r="Z884"/>
      <c r="AA884"/>
      <c r="AB884"/>
      <c r="AC884"/>
      <c r="AD884"/>
      <c r="AE884"/>
      <c r="AF884"/>
      <c r="AG884"/>
    </row>
    <row r="885" spans="2:33" s="77" customFormat="1" x14ac:dyDescent="0.3">
      <c r="B885" s="150"/>
      <c r="C885" s="160"/>
      <c r="E885"/>
      <c r="F885"/>
      <c r="G885"/>
      <c r="H885"/>
      <c r="I885"/>
      <c r="J885"/>
      <c r="K885"/>
      <c r="L885"/>
      <c r="M885"/>
      <c r="N885"/>
      <c r="O885"/>
      <c r="P885"/>
      <c r="Q885"/>
      <c r="R885"/>
      <c r="S885"/>
      <c r="T885"/>
      <c r="U885"/>
      <c r="V885"/>
      <c r="W885"/>
      <c r="X885"/>
      <c r="Y885"/>
      <c r="Z885"/>
      <c r="AA885"/>
      <c r="AB885"/>
      <c r="AC885"/>
      <c r="AD885"/>
      <c r="AE885"/>
      <c r="AF885"/>
      <c r="AG885"/>
    </row>
    <row r="886" spans="2:33" s="77" customFormat="1" x14ac:dyDescent="0.3">
      <c r="B886" s="150"/>
      <c r="C886" s="160"/>
      <c r="E886"/>
      <c r="F886"/>
      <c r="G886"/>
      <c r="H886"/>
      <c r="I886"/>
      <c r="J886"/>
      <c r="K886"/>
      <c r="L886"/>
      <c r="M886"/>
      <c r="N886"/>
      <c r="O886"/>
      <c r="P886"/>
      <c r="Q886"/>
      <c r="R886"/>
      <c r="S886"/>
      <c r="T886"/>
      <c r="U886"/>
      <c r="V886"/>
      <c r="W886"/>
      <c r="X886"/>
      <c r="Y886"/>
      <c r="Z886"/>
      <c r="AA886"/>
      <c r="AB886"/>
      <c r="AC886"/>
      <c r="AD886"/>
      <c r="AE886"/>
      <c r="AF886"/>
      <c r="AG886"/>
    </row>
    <row r="887" spans="2:33" s="77" customFormat="1" x14ac:dyDescent="0.3">
      <c r="B887" s="150"/>
      <c r="C887" s="160"/>
      <c r="E887"/>
      <c r="F887"/>
      <c r="G887"/>
      <c r="H887"/>
      <c r="I887"/>
      <c r="J887"/>
      <c r="K887"/>
      <c r="L887"/>
      <c r="M887"/>
      <c r="N887"/>
      <c r="O887"/>
      <c r="P887"/>
      <c r="Q887"/>
      <c r="R887"/>
      <c r="S887"/>
      <c r="T887"/>
      <c r="U887"/>
      <c r="V887"/>
      <c r="W887"/>
      <c r="X887"/>
      <c r="Y887"/>
      <c r="Z887"/>
      <c r="AA887"/>
      <c r="AB887"/>
      <c r="AC887"/>
      <c r="AD887"/>
      <c r="AE887"/>
      <c r="AF887"/>
      <c r="AG887"/>
    </row>
    <row r="888" spans="2:33" s="77" customFormat="1" x14ac:dyDescent="0.3">
      <c r="B888" s="150"/>
      <c r="C888" s="160"/>
      <c r="E888"/>
      <c r="F888"/>
      <c r="G888"/>
      <c r="H888"/>
      <c r="I888"/>
      <c r="J888"/>
      <c r="K888"/>
      <c r="L888"/>
      <c r="M888"/>
      <c r="N888"/>
      <c r="O888"/>
      <c r="P888"/>
      <c r="Q888"/>
      <c r="R888"/>
      <c r="S888"/>
      <c r="T888"/>
      <c r="U888"/>
      <c r="V888"/>
      <c r="W888"/>
      <c r="X888"/>
      <c r="Y888"/>
      <c r="Z888"/>
      <c r="AA888"/>
      <c r="AB888"/>
      <c r="AC888"/>
      <c r="AD888"/>
      <c r="AE888"/>
      <c r="AF888"/>
      <c r="AG888"/>
    </row>
    <row r="889" spans="2:33" s="77" customFormat="1" x14ac:dyDescent="0.3">
      <c r="B889" s="150"/>
      <c r="C889" s="160"/>
      <c r="E889"/>
      <c r="F889"/>
      <c r="G889"/>
      <c r="H889"/>
      <c r="I889"/>
      <c r="J889"/>
      <c r="K889"/>
      <c r="L889"/>
      <c r="M889"/>
      <c r="N889"/>
      <c r="O889"/>
      <c r="P889"/>
      <c r="Q889"/>
      <c r="R889"/>
      <c r="S889"/>
      <c r="T889"/>
      <c r="U889"/>
      <c r="V889"/>
      <c r="W889"/>
      <c r="X889"/>
      <c r="Y889"/>
      <c r="Z889"/>
      <c r="AA889"/>
      <c r="AB889"/>
      <c r="AC889"/>
      <c r="AD889"/>
      <c r="AE889"/>
      <c r="AF889"/>
      <c r="AG889"/>
    </row>
    <row r="890" spans="2:33" s="77" customFormat="1" x14ac:dyDescent="0.3">
      <c r="B890" s="150"/>
      <c r="C890" s="160"/>
      <c r="E890"/>
      <c r="F890"/>
      <c r="G890"/>
      <c r="H890"/>
      <c r="I890"/>
      <c r="J890"/>
      <c r="K890"/>
      <c r="L890"/>
      <c r="M890"/>
      <c r="N890"/>
      <c r="O890"/>
      <c r="P890"/>
      <c r="Q890"/>
      <c r="R890"/>
      <c r="S890"/>
      <c r="T890"/>
      <c r="U890"/>
      <c r="V890"/>
      <c r="W890"/>
      <c r="X890"/>
      <c r="Y890"/>
      <c r="Z890"/>
      <c r="AA890"/>
      <c r="AB890"/>
      <c r="AC890"/>
      <c r="AD890"/>
      <c r="AE890"/>
      <c r="AF890"/>
      <c r="AG890"/>
    </row>
    <row r="891" spans="2:33" s="77" customFormat="1" x14ac:dyDescent="0.3">
      <c r="B891" s="150"/>
      <c r="C891" s="160"/>
      <c r="E891"/>
      <c r="F891"/>
      <c r="G891"/>
      <c r="H891"/>
      <c r="I891"/>
      <c r="J891"/>
      <c r="K891"/>
      <c r="L891"/>
      <c r="M891"/>
      <c r="N891"/>
      <c r="O891"/>
      <c r="P891"/>
      <c r="Q891"/>
      <c r="R891"/>
      <c r="S891"/>
      <c r="T891"/>
      <c r="U891"/>
      <c r="V891"/>
      <c r="W891"/>
      <c r="X891"/>
      <c r="Y891"/>
      <c r="Z891"/>
      <c r="AA891"/>
      <c r="AB891"/>
      <c r="AC891"/>
      <c r="AD891"/>
      <c r="AE891"/>
      <c r="AF891"/>
      <c r="AG891"/>
    </row>
    <row r="892" spans="2:33" s="77" customFormat="1" x14ac:dyDescent="0.3">
      <c r="B892" s="150"/>
      <c r="C892" s="160"/>
      <c r="E892"/>
      <c r="F892"/>
      <c r="G892"/>
      <c r="H892"/>
      <c r="I892"/>
      <c r="J892"/>
      <c r="K892"/>
      <c r="L892"/>
      <c r="M892"/>
      <c r="N892"/>
      <c r="O892"/>
      <c r="P892"/>
      <c r="Q892"/>
      <c r="R892"/>
      <c r="S892"/>
      <c r="T892"/>
      <c r="U892"/>
      <c r="V892"/>
      <c r="W892"/>
      <c r="X892"/>
      <c r="Y892"/>
      <c r="Z892"/>
      <c r="AA892"/>
      <c r="AB892"/>
      <c r="AC892"/>
      <c r="AD892"/>
      <c r="AE892"/>
      <c r="AF892"/>
      <c r="AG892"/>
    </row>
    <row r="893" spans="2:33" s="77" customFormat="1" x14ac:dyDescent="0.3">
      <c r="B893" s="150"/>
      <c r="C893" s="160"/>
      <c r="E893"/>
      <c r="F893"/>
      <c r="G893"/>
      <c r="H893"/>
      <c r="I893"/>
      <c r="J893"/>
      <c r="K893"/>
      <c r="L893"/>
      <c r="M893"/>
      <c r="N893"/>
      <c r="O893"/>
      <c r="P893"/>
      <c r="Q893"/>
      <c r="R893"/>
      <c r="S893"/>
      <c r="T893"/>
      <c r="U893"/>
      <c r="V893"/>
      <c r="W893"/>
      <c r="X893"/>
      <c r="Y893"/>
      <c r="Z893"/>
      <c r="AA893"/>
      <c r="AB893"/>
      <c r="AC893"/>
      <c r="AD893"/>
      <c r="AE893"/>
      <c r="AF893"/>
      <c r="AG893"/>
    </row>
    <row r="894" spans="2:33" s="77" customFormat="1" x14ac:dyDescent="0.3">
      <c r="B894" s="150"/>
      <c r="C894" s="160"/>
      <c r="E894"/>
      <c r="F894"/>
      <c r="G894"/>
      <c r="H894"/>
      <c r="I894"/>
      <c r="J894"/>
      <c r="K894"/>
      <c r="L894"/>
      <c r="M894"/>
      <c r="N894"/>
      <c r="O894"/>
      <c r="P894"/>
      <c r="Q894"/>
      <c r="R894"/>
      <c r="S894"/>
      <c r="T894"/>
      <c r="U894"/>
      <c r="V894"/>
      <c r="W894"/>
      <c r="X894"/>
      <c r="Y894"/>
      <c r="Z894"/>
      <c r="AA894"/>
      <c r="AB894"/>
      <c r="AC894"/>
      <c r="AD894"/>
      <c r="AE894"/>
      <c r="AF894"/>
      <c r="AG894"/>
    </row>
    <row r="895" spans="2:33" s="77" customFormat="1" x14ac:dyDescent="0.3">
      <c r="B895" s="150"/>
      <c r="C895" s="160"/>
      <c r="E895"/>
      <c r="F895"/>
      <c r="G895"/>
      <c r="H895"/>
      <c r="I895"/>
      <c r="J895"/>
      <c r="K895"/>
      <c r="L895"/>
      <c r="M895"/>
      <c r="N895"/>
      <c r="O895"/>
      <c r="P895"/>
      <c r="Q895"/>
      <c r="R895"/>
      <c r="S895"/>
      <c r="T895"/>
      <c r="U895"/>
      <c r="V895"/>
      <c r="W895"/>
      <c r="X895"/>
      <c r="Y895"/>
      <c r="Z895"/>
      <c r="AA895"/>
      <c r="AB895"/>
      <c r="AC895"/>
      <c r="AD895"/>
      <c r="AE895"/>
      <c r="AF895"/>
      <c r="AG895"/>
    </row>
    <row r="896" spans="2:33" s="77" customFormat="1" x14ac:dyDescent="0.3">
      <c r="B896" s="150"/>
      <c r="C896" s="160"/>
      <c r="E896"/>
      <c r="F896"/>
      <c r="G896"/>
      <c r="H896"/>
      <c r="I896"/>
      <c r="J896"/>
      <c r="K896"/>
      <c r="L896"/>
      <c r="M896"/>
      <c r="N896"/>
      <c r="O896"/>
      <c r="P896"/>
      <c r="Q896"/>
      <c r="R896"/>
      <c r="S896"/>
      <c r="T896"/>
      <c r="U896"/>
      <c r="V896"/>
      <c r="W896"/>
      <c r="X896"/>
      <c r="Y896"/>
      <c r="Z896"/>
      <c r="AA896"/>
      <c r="AB896"/>
      <c r="AC896"/>
      <c r="AD896"/>
      <c r="AE896"/>
      <c r="AF896"/>
      <c r="AG896"/>
    </row>
    <row r="897" spans="2:33" s="77" customFormat="1" x14ac:dyDescent="0.3">
      <c r="B897" s="150"/>
      <c r="C897" s="160"/>
      <c r="E897"/>
      <c r="F897"/>
      <c r="G897"/>
      <c r="H897"/>
      <c r="I897"/>
      <c r="J897"/>
      <c r="K897"/>
      <c r="L897"/>
      <c r="M897"/>
      <c r="N897"/>
      <c r="O897"/>
      <c r="P897"/>
      <c r="Q897"/>
      <c r="R897"/>
      <c r="S897"/>
      <c r="T897"/>
      <c r="U897"/>
      <c r="V897"/>
      <c r="W897"/>
      <c r="X897"/>
      <c r="Y897"/>
      <c r="Z897"/>
      <c r="AA897"/>
      <c r="AB897"/>
      <c r="AC897"/>
      <c r="AD897"/>
      <c r="AE897"/>
      <c r="AF897"/>
      <c r="AG897"/>
    </row>
    <row r="898" spans="2:33" s="77" customFormat="1" x14ac:dyDescent="0.3">
      <c r="B898" s="150"/>
      <c r="C898" s="160"/>
      <c r="E898"/>
      <c r="F898"/>
      <c r="G898"/>
      <c r="H898"/>
      <c r="I898"/>
      <c r="J898"/>
      <c r="K898"/>
      <c r="L898"/>
      <c r="M898"/>
      <c r="N898"/>
      <c r="O898"/>
      <c r="P898"/>
      <c r="Q898"/>
      <c r="R898"/>
      <c r="S898"/>
      <c r="T898"/>
      <c r="U898"/>
      <c r="V898"/>
      <c r="W898"/>
      <c r="X898"/>
      <c r="Y898"/>
      <c r="Z898"/>
      <c r="AA898"/>
      <c r="AB898"/>
      <c r="AC898"/>
      <c r="AD898"/>
      <c r="AE898"/>
      <c r="AF898"/>
      <c r="AG898"/>
    </row>
    <row r="899" spans="2:33" s="77" customFormat="1" x14ac:dyDescent="0.3">
      <c r="B899" s="150"/>
      <c r="C899" s="160"/>
      <c r="E899"/>
      <c r="F899"/>
      <c r="G899"/>
      <c r="H899"/>
      <c r="I899"/>
      <c r="J899"/>
      <c r="K899"/>
      <c r="L899"/>
      <c r="M899"/>
      <c r="N899"/>
      <c r="O899"/>
      <c r="P899"/>
      <c r="Q899"/>
      <c r="R899"/>
      <c r="S899"/>
      <c r="T899"/>
      <c r="U899"/>
      <c r="V899"/>
      <c r="W899"/>
      <c r="X899"/>
      <c r="Y899"/>
      <c r="Z899"/>
      <c r="AA899"/>
      <c r="AB899"/>
      <c r="AC899"/>
      <c r="AD899"/>
      <c r="AE899"/>
      <c r="AF899"/>
      <c r="AG899"/>
    </row>
    <row r="900" spans="2:33" s="77" customFormat="1" x14ac:dyDescent="0.3">
      <c r="B900" s="150"/>
      <c r="C900" s="160"/>
      <c r="E900"/>
      <c r="F900"/>
      <c r="G900"/>
      <c r="H900"/>
      <c r="I900"/>
      <c r="J900"/>
      <c r="K900"/>
      <c r="L900"/>
      <c r="M900"/>
      <c r="N900"/>
      <c r="O900"/>
      <c r="P900"/>
      <c r="Q900"/>
      <c r="R900"/>
      <c r="S900"/>
      <c r="T900"/>
      <c r="U900"/>
      <c r="V900"/>
      <c r="W900"/>
      <c r="X900"/>
      <c r="Y900"/>
      <c r="Z900"/>
      <c r="AA900"/>
      <c r="AB900"/>
      <c r="AC900"/>
      <c r="AD900"/>
      <c r="AE900"/>
      <c r="AF900"/>
      <c r="AG900"/>
    </row>
    <row r="901" spans="2:33" s="77" customFormat="1" x14ac:dyDescent="0.3">
      <c r="B901" s="150"/>
      <c r="C901" s="160"/>
      <c r="E901"/>
      <c r="F901"/>
      <c r="G901"/>
      <c r="H901"/>
      <c r="I901"/>
      <c r="J901"/>
      <c r="K901"/>
      <c r="L901"/>
      <c r="M901"/>
      <c r="N901"/>
      <c r="O901"/>
      <c r="P901"/>
      <c r="Q901"/>
      <c r="R901"/>
      <c r="S901"/>
      <c r="T901"/>
      <c r="U901"/>
      <c r="V901"/>
      <c r="W901"/>
      <c r="X901"/>
      <c r="Y901"/>
      <c r="Z901"/>
      <c r="AA901"/>
      <c r="AB901"/>
      <c r="AC901"/>
      <c r="AD901"/>
      <c r="AE901"/>
      <c r="AF901"/>
      <c r="AG901"/>
    </row>
    <row r="902" spans="2:33" s="77" customFormat="1" x14ac:dyDescent="0.3">
      <c r="B902" s="150"/>
      <c r="C902" s="160"/>
      <c r="E902"/>
      <c r="F902"/>
      <c r="G902"/>
      <c r="H902"/>
      <c r="I902"/>
      <c r="J902"/>
      <c r="K902"/>
      <c r="L902"/>
      <c r="M902"/>
      <c r="N902"/>
      <c r="O902"/>
      <c r="P902"/>
      <c r="Q902"/>
      <c r="R902"/>
      <c r="S902"/>
      <c r="T902"/>
      <c r="U902"/>
      <c r="V902"/>
      <c r="W902"/>
      <c r="X902"/>
      <c r="Y902"/>
      <c r="Z902"/>
      <c r="AA902"/>
      <c r="AB902"/>
      <c r="AC902"/>
      <c r="AD902"/>
      <c r="AE902"/>
      <c r="AF902"/>
      <c r="AG902"/>
    </row>
    <row r="903" spans="2:33" s="77" customFormat="1" x14ac:dyDescent="0.3">
      <c r="B903" s="150"/>
      <c r="C903" s="160"/>
      <c r="E903"/>
      <c r="F903"/>
      <c r="G903"/>
      <c r="H903"/>
      <c r="I903"/>
      <c r="J903"/>
      <c r="K903"/>
      <c r="L903"/>
      <c r="M903"/>
      <c r="N903"/>
      <c r="O903"/>
      <c r="P903"/>
      <c r="Q903"/>
      <c r="R903"/>
      <c r="S903"/>
      <c r="T903"/>
      <c r="U903"/>
      <c r="V903"/>
      <c r="W903"/>
      <c r="X903"/>
      <c r="Y903"/>
      <c r="Z903"/>
      <c r="AA903"/>
      <c r="AB903"/>
      <c r="AC903"/>
      <c r="AD903"/>
      <c r="AE903"/>
      <c r="AF903"/>
      <c r="AG903"/>
    </row>
    <row r="904" spans="2:33" s="77" customFormat="1" x14ac:dyDescent="0.3">
      <c r="B904" s="150"/>
      <c r="C904" s="160"/>
      <c r="E904"/>
      <c r="F904"/>
      <c r="G904"/>
      <c r="H904"/>
      <c r="I904"/>
      <c r="J904"/>
      <c r="K904"/>
      <c r="L904"/>
      <c r="M904"/>
      <c r="N904"/>
      <c r="O904"/>
      <c r="P904"/>
      <c r="Q904"/>
      <c r="R904"/>
      <c r="S904"/>
      <c r="T904"/>
      <c r="U904"/>
      <c r="V904"/>
      <c r="W904"/>
      <c r="X904"/>
      <c r="Y904"/>
      <c r="Z904"/>
      <c r="AA904"/>
      <c r="AB904"/>
      <c r="AC904"/>
      <c r="AD904"/>
      <c r="AE904"/>
      <c r="AF904"/>
      <c r="AG904"/>
    </row>
    <row r="905" spans="2:33" s="77" customFormat="1" x14ac:dyDescent="0.3">
      <c r="B905" s="150"/>
      <c r="C905" s="160"/>
      <c r="E905"/>
      <c r="F905"/>
      <c r="G905"/>
      <c r="H905"/>
      <c r="I905"/>
      <c r="J905"/>
      <c r="K905"/>
      <c r="L905"/>
      <c r="M905"/>
      <c r="N905"/>
      <c r="O905"/>
      <c r="P905"/>
      <c r="Q905"/>
      <c r="R905"/>
      <c r="S905"/>
      <c r="T905"/>
      <c r="U905"/>
      <c r="V905"/>
      <c r="W905"/>
      <c r="X905"/>
      <c r="Y905"/>
      <c r="Z905"/>
      <c r="AA905"/>
      <c r="AB905"/>
      <c r="AC905"/>
      <c r="AD905"/>
      <c r="AE905"/>
      <c r="AF905"/>
      <c r="AG905"/>
    </row>
    <row r="906" spans="2:33" s="77" customFormat="1" x14ac:dyDescent="0.3">
      <c r="B906" s="150"/>
      <c r="C906" s="160"/>
      <c r="E906"/>
      <c r="F906"/>
      <c r="G906"/>
      <c r="H906"/>
      <c r="I906"/>
      <c r="J906"/>
      <c r="K906"/>
      <c r="L906"/>
      <c r="M906"/>
      <c r="N906"/>
      <c r="O906"/>
      <c r="P906"/>
      <c r="Q906"/>
      <c r="R906"/>
      <c r="S906"/>
      <c r="T906"/>
      <c r="U906"/>
      <c r="V906"/>
      <c r="W906"/>
      <c r="X906"/>
      <c r="Y906"/>
      <c r="Z906"/>
      <c r="AA906"/>
      <c r="AB906"/>
      <c r="AC906"/>
      <c r="AD906"/>
      <c r="AE906"/>
      <c r="AF906"/>
      <c r="AG906"/>
    </row>
    <row r="907" spans="2:33" s="77" customFormat="1" x14ac:dyDescent="0.3">
      <c r="B907" s="150"/>
      <c r="C907" s="160"/>
      <c r="E907"/>
      <c r="F907"/>
      <c r="G907"/>
      <c r="H907"/>
      <c r="I907"/>
      <c r="J907"/>
      <c r="K907"/>
      <c r="L907"/>
      <c r="M907"/>
      <c r="N907"/>
      <c r="O907"/>
      <c r="P907"/>
      <c r="Q907"/>
      <c r="R907"/>
      <c r="S907"/>
      <c r="T907"/>
      <c r="U907"/>
      <c r="V907"/>
      <c r="W907"/>
      <c r="X907"/>
      <c r="Y907"/>
      <c r="Z907"/>
      <c r="AA907"/>
      <c r="AB907"/>
      <c r="AC907"/>
      <c r="AD907"/>
      <c r="AE907"/>
      <c r="AF907"/>
      <c r="AG907"/>
    </row>
    <row r="908" spans="2:33" s="77" customFormat="1" x14ac:dyDescent="0.3">
      <c r="B908" s="150"/>
      <c r="C908" s="160"/>
      <c r="E908"/>
      <c r="F908"/>
      <c r="G908"/>
      <c r="H908"/>
      <c r="I908"/>
      <c r="J908"/>
      <c r="K908"/>
      <c r="L908"/>
      <c r="M908"/>
      <c r="N908"/>
      <c r="O908"/>
      <c r="P908"/>
      <c r="Q908"/>
      <c r="R908"/>
      <c r="S908"/>
      <c r="T908"/>
      <c r="U908"/>
      <c r="V908"/>
      <c r="W908"/>
      <c r="X908"/>
      <c r="Y908"/>
      <c r="Z908"/>
      <c r="AA908"/>
      <c r="AB908"/>
      <c r="AC908"/>
      <c r="AD908"/>
      <c r="AE908"/>
      <c r="AF908"/>
      <c r="AG908"/>
    </row>
    <row r="909" spans="2:33" s="77" customFormat="1" x14ac:dyDescent="0.3">
      <c r="B909" s="150"/>
      <c r="C909" s="160"/>
      <c r="E909"/>
      <c r="F909"/>
      <c r="G909"/>
      <c r="H909"/>
      <c r="I909"/>
      <c r="J909"/>
      <c r="K909"/>
      <c r="L909"/>
      <c r="M909"/>
      <c r="N909"/>
      <c r="O909"/>
      <c r="P909"/>
      <c r="Q909"/>
      <c r="R909"/>
      <c r="S909"/>
      <c r="T909"/>
      <c r="U909"/>
      <c r="V909"/>
      <c r="W909"/>
      <c r="X909"/>
      <c r="Y909"/>
      <c r="Z909"/>
      <c r="AA909"/>
      <c r="AB909"/>
      <c r="AC909"/>
      <c r="AD909"/>
      <c r="AE909"/>
      <c r="AF909"/>
      <c r="AG909"/>
    </row>
    <row r="910" spans="2:33" s="77" customFormat="1" x14ac:dyDescent="0.3">
      <c r="B910" s="150"/>
      <c r="C910" s="160"/>
      <c r="E910"/>
      <c r="F910"/>
      <c r="G910"/>
      <c r="H910"/>
      <c r="I910"/>
      <c r="J910"/>
      <c r="K910"/>
      <c r="L910"/>
      <c r="M910"/>
      <c r="N910"/>
      <c r="O910"/>
      <c r="P910"/>
      <c r="Q910"/>
      <c r="R910"/>
      <c r="S910"/>
      <c r="T910"/>
      <c r="U910"/>
      <c r="V910"/>
      <c r="W910"/>
      <c r="X910"/>
      <c r="Y910"/>
      <c r="Z910"/>
      <c r="AA910"/>
      <c r="AB910"/>
      <c r="AC910"/>
      <c r="AD910"/>
      <c r="AE910"/>
      <c r="AF910"/>
      <c r="AG910"/>
    </row>
    <row r="911" spans="2:33" s="77" customFormat="1" x14ac:dyDescent="0.3">
      <c r="B911" s="150"/>
      <c r="C911" s="160"/>
      <c r="E911"/>
      <c r="F911"/>
      <c r="G911"/>
      <c r="H911"/>
      <c r="I911"/>
      <c r="J911"/>
      <c r="K911"/>
      <c r="L911"/>
      <c r="M911"/>
      <c r="N911"/>
      <c r="O911"/>
      <c r="P911"/>
      <c r="Q911"/>
      <c r="R911"/>
      <c r="S911"/>
      <c r="T911"/>
      <c r="U911"/>
      <c r="V911"/>
      <c r="W911"/>
      <c r="X911"/>
      <c r="Y911"/>
      <c r="Z911"/>
      <c r="AA911"/>
      <c r="AB911"/>
      <c r="AC911"/>
      <c r="AD911"/>
      <c r="AE911"/>
      <c r="AF911"/>
      <c r="AG911"/>
    </row>
    <row r="912" spans="2:33" s="77" customFormat="1" x14ac:dyDescent="0.3">
      <c r="B912" s="150"/>
      <c r="C912" s="160"/>
      <c r="E912"/>
      <c r="F912"/>
      <c r="G912"/>
      <c r="H912"/>
      <c r="I912"/>
      <c r="J912"/>
      <c r="K912"/>
      <c r="L912"/>
      <c r="M912"/>
      <c r="N912"/>
      <c r="O912"/>
      <c r="P912"/>
      <c r="Q912"/>
      <c r="R912"/>
      <c r="S912"/>
      <c r="T912"/>
      <c r="U912"/>
      <c r="V912"/>
      <c r="W912"/>
      <c r="X912"/>
      <c r="Y912"/>
      <c r="Z912"/>
      <c r="AA912"/>
      <c r="AB912"/>
      <c r="AC912"/>
      <c r="AD912"/>
      <c r="AE912"/>
      <c r="AF912"/>
      <c r="AG912"/>
    </row>
    <row r="913" spans="2:33" s="77" customFormat="1" x14ac:dyDescent="0.3">
      <c r="B913" s="150"/>
      <c r="C913" s="160"/>
      <c r="E913"/>
      <c r="F913"/>
      <c r="G913"/>
      <c r="H913"/>
      <c r="I913"/>
      <c r="J913"/>
      <c r="K913"/>
      <c r="L913"/>
      <c r="M913"/>
      <c r="N913"/>
      <c r="O913"/>
      <c r="P913"/>
      <c r="Q913"/>
      <c r="R913"/>
      <c r="S913"/>
      <c r="T913"/>
      <c r="U913"/>
      <c r="V913"/>
      <c r="W913"/>
      <c r="X913"/>
      <c r="Y913"/>
      <c r="Z913"/>
      <c r="AA913"/>
      <c r="AB913"/>
      <c r="AC913"/>
      <c r="AD913"/>
      <c r="AE913"/>
      <c r="AF913"/>
      <c r="AG913"/>
    </row>
    <row r="914" spans="2:33" s="77" customFormat="1" x14ac:dyDescent="0.3">
      <c r="B914" s="150"/>
      <c r="C914" s="160"/>
      <c r="E914"/>
      <c r="F914"/>
      <c r="G914"/>
      <c r="H914"/>
      <c r="I914"/>
      <c r="J914"/>
      <c r="K914"/>
      <c r="L914"/>
      <c r="M914"/>
      <c r="N914"/>
      <c r="O914"/>
      <c r="P914"/>
      <c r="Q914"/>
      <c r="R914"/>
      <c r="S914"/>
      <c r="T914"/>
      <c r="U914"/>
      <c r="V914"/>
      <c r="W914"/>
      <c r="X914"/>
      <c r="Y914"/>
      <c r="Z914"/>
      <c r="AA914"/>
      <c r="AB914"/>
      <c r="AC914"/>
      <c r="AD914"/>
      <c r="AE914"/>
      <c r="AF914"/>
      <c r="AG914"/>
    </row>
    <row r="915" spans="2:33" s="77" customFormat="1" x14ac:dyDescent="0.3">
      <c r="B915" s="150"/>
      <c r="C915" s="160"/>
      <c r="E915"/>
      <c r="F915"/>
      <c r="G915"/>
      <c r="H915"/>
      <c r="I915"/>
      <c r="J915"/>
      <c r="K915"/>
      <c r="L915"/>
      <c r="M915"/>
      <c r="N915"/>
      <c r="O915"/>
      <c r="P915"/>
      <c r="Q915"/>
      <c r="R915"/>
      <c r="S915"/>
      <c r="T915"/>
      <c r="U915"/>
      <c r="V915"/>
      <c r="W915"/>
      <c r="X915"/>
      <c r="Y915"/>
      <c r="Z915"/>
      <c r="AA915"/>
      <c r="AB915"/>
      <c r="AC915"/>
      <c r="AD915"/>
      <c r="AE915"/>
      <c r="AF915"/>
      <c r="AG915"/>
    </row>
    <row r="916" spans="2:33" s="77" customFormat="1" x14ac:dyDescent="0.3">
      <c r="B916" s="150"/>
      <c r="C916" s="160"/>
      <c r="E916"/>
      <c r="F916"/>
      <c r="G916"/>
      <c r="H916"/>
      <c r="I916"/>
      <c r="J916"/>
      <c r="K916"/>
      <c r="L916"/>
      <c r="M916"/>
      <c r="N916"/>
      <c r="O916"/>
      <c r="P916"/>
      <c r="Q916"/>
      <c r="R916"/>
      <c r="S916"/>
      <c r="T916"/>
      <c r="U916"/>
      <c r="V916"/>
      <c r="W916"/>
      <c r="X916"/>
      <c r="Y916"/>
      <c r="Z916"/>
      <c r="AA916"/>
      <c r="AB916"/>
      <c r="AC916"/>
      <c r="AD916"/>
      <c r="AE916"/>
      <c r="AF916"/>
      <c r="AG916"/>
    </row>
    <row r="917" spans="2:33" s="77" customFormat="1" x14ac:dyDescent="0.3">
      <c r="B917" s="150"/>
      <c r="C917" s="160"/>
      <c r="E917"/>
      <c r="F917"/>
      <c r="G917"/>
      <c r="H917"/>
      <c r="I917"/>
      <c r="J917"/>
      <c r="K917"/>
      <c r="L917"/>
      <c r="M917"/>
      <c r="N917"/>
      <c r="O917"/>
      <c r="P917"/>
      <c r="Q917"/>
      <c r="R917"/>
      <c r="S917"/>
      <c r="T917"/>
      <c r="U917"/>
      <c r="V917"/>
      <c r="W917"/>
      <c r="X917"/>
      <c r="Y917"/>
      <c r="Z917"/>
      <c r="AA917"/>
      <c r="AB917"/>
      <c r="AC917"/>
      <c r="AD917"/>
      <c r="AE917"/>
      <c r="AF917"/>
      <c r="AG917"/>
    </row>
    <row r="918" spans="2:33" s="77" customFormat="1" x14ac:dyDescent="0.3">
      <c r="B918" s="150"/>
      <c r="C918" s="160"/>
      <c r="E918"/>
      <c r="F918"/>
      <c r="G918"/>
      <c r="H918"/>
      <c r="I918"/>
      <c r="J918"/>
      <c r="K918"/>
      <c r="L918"/>
      <c r="M918"/>
      <c r="N918"/>
      <c r="O918"/>
      <c r="P918"/>
      <c r="Q918"/>
      <c r="R918"/>
      <c r="S918"/>
      <c r="T918"/>
      <c r="U918"/>
      <c r="V918"/>
      <c r="W918"/>
      <c r="X918"/>
      <c r="Y918"/>
      <c r="Z918"/>
      <c r="AA918"/>
      <c r="AB918"/>
      <c r="AC918"/>
      <c r="AD918"/>
      <c r="AE918"/>
      <c r="AF918"/>
      <c r="AG918"/>
    </row>
    <row r="919" spans="2:33" s="77" customFormat="1" x14ac:dyDescent="0.3">
      <c r="B919" s="150"/>
      <c r="C919" s="160"/>
      <c r="E919"/>
      <c r="F919"/>
      <c r="G919"/>
      <c r="H919"/>
      <c r="I919"/>
      <c r="J919"/>
      <c r="K919"/>
      <c r="L919"/>
      <c r="M919"/>
      <c r="N919"/>
      <c r="O919"/>
      <c r="P919"/>
      <c r="Q919"/>
      <c r="R919"/>
      <c r="S919"/>
      <c r="T919"/>
      <c r="U919"/>
      <c r="V919"/>
      <c r="W919"/>
      <c r="X919"/>
      <c r="Y919"/>
      <c r="Z919"/>
      <c r="AA919"/>
      <c r="AB919"/>
      <c r="AC919"/>
      <c r="AD919"/>
      <c r="AE919"/>
      <c r="AF919"/>
      <c r="AG919"/>
    </row>
    <row r="920" spans="2:33" s="77" customFormat="1" x14ac:dyDescent="0.3">
      <c r="B920" s="150"/>
      <c r="C920" s="160"/>
      <c r="E920"/>
      <c r="F920"/>
      <c r="G920"/>
      <c r="H920"/>
      <c r="I920"/>
      <c r="J920"/>
      <c r="K920"/>
      <c r="L920"/>
      <c r="M920"/>
      <c r="N920"/>
      <c r="O920"/>
      <c r="P920"/>
      <c r="Q920"/>
      <c r="R920"/>
      <c r="S920"/>
      <c r="T920"/>
      <c r="U920"/>
      <c r="V920"/>
      <c r="W920"/>
      <c r="X920"/>
      <c r="Y920"/>
      <c r="Z920"/>
      <c r="AA920"/>
      <c r="AB920"/>
      <c r="AC920"/>
      <c r="AD920"/>
      <c r="AE920"/>
      <c r="AF920"/>
      <c r="AG920"/>
    </row>
    <row r="921" spans="2:33" s="77" customFormat="1" x14ac:dyDescent="0.3">
      <c r="B921" s="150"/>
      <c r="C921" s="160"/>
      <c r="E921"/>
      <c r="F921"/>
      <c r="G921"/>
      <c r="H921"/>
      <c r="I921"/>
      <c r="J921"/>
      <c r="K921"/>
      <c r="L921"/>
      <c r="M921"/>
      <c r="N921"/>
      <c r="O921"/>
      <c r="P921"/>
      <c r="Q921"/>
      <c r="R921"/>
      <c r="S921"/>
      <c r="T921"/>
      <c r="U921"/>
      <c r="V921"/>
      <c r="W921"/>
      <c r="X921"/>
      <c r="Y921"/>
      <c r="Z921"/>
      <c r="AA921"/>
      <c r="AB921"/>
      <c r="AC921"/>
      <c r="AD921"/>
      <c r="AE921"/>
      <c r="AF921"/>
      <c r="AG921"/>
    </row>
    <row r="922" spans="2:33" s="77" customFormat="1" x14ac:dyDescent="0.3">
      <c r="B922" s="150"/>
      <c r="C922" s="160"/>
      <c r="E922"/>
      <c r="F922"/>
      <c r="G922"/>
      <c r="H922"/>
      <c r="I922"/>
      <c r="J922"/>
      <c r="K922"/>
      <c r="L922"/>
      <c r="M922"/>
      <c r="N922"/>
      <c r="O922"/>
      <c r="P922"/>
      <c r="Q922"/>
      <c r="R922"/>
      <c r="S922"/>
      <c r="T922"/>
      <c r="U922"/>
      <c r="V922"/>
      <c r="W922"/>
      <c r="X922"/>
      <c r="Y922"/>
      <c r="Z922"/>
      <c r="AA922"/>
      <c r="AB922"/>
      <c r="AC922"/>
      <c r="AD922"/>
      <c r="AE922"/>
      <c r="AF922"/>
      <c r="AG922"/>
    </row>
    <row r="923" spans="2:33" s="77" customFormat="1" x14ac:dyDescent="0.3">
      <c r="B923" s="150"/>
      <c r="C923" s="160"/>
      <c r="E923"/>
      <c r="F923"/>
      <c r="G923"/>
      <c r="H923"/>
      <c r="I923"/>
      <c r="J923"/>
      <c r="K923"/>
      <c r="L923"/>
      <c r="M923"/>
      <c r="N923"/>
      <c r="O923"/>
      <c r="P923"/>
      <c r="Q923"/>
      <c r="R923"/>
      <c r="S923"/>
      <c r="T923"/>
      <c r="U923"/>
      <c r="V923"/>
      <c r="W923"/>
      <c r="X923"/>
      <c r="Y923"/>
      <c r="Z923"/>
      <c r="AA923"/>
      <c r="AB923"/>
      <c r="AC923"/>
      <c r="AD923"/>
      <c r="AE923"/>
      <c r="AF923"/>
      <c r="AG923"/>
    </row>
    <row r="924" spans="2:33" s="77" customFormat="1" x14ac:dyDescent="0.3">
      <c r="B924" s="150"/>
      <c r="C924" s="160"/>
      <c r="E924"/>
      <c r="F924"/>
      <c r="G924"/>
      <c r="H924"/>
      <c r="I924"/>
      <c r="J924"/>
      <c r="K924"/>
      <c r="L924"/>
      <c r="M924"/>
      <c r="N924"/>
      <c r="O924"/>
      <c r="P924"/>
      <c r="Q924"/>
      <c r="R924"/>
      <c r="S924"/>
      <c r="T924"/>
      <c r="U924"/>
      <c r="V924"/>
      <c r="W924"/>
      <c r="X924"/>
      <c r="Y924"/>
      <c r="Z924"/>
      <c r="AA924"/>
      <c r="AB924"/>
      <c r="AC924"/>
      <c r="AD924"/>
      <c r="AE924"/>
      <c r="AF924"/>
      <c r="AG924"/>
    </row>
    <row r="925" spans="2:33" s="77" customFormat="1" x14ac:dyDescent="0.3">
      <c r="B925" s="150"/>
      <c r="C925" s="160"/>
      <c r="E925"/>
      <c r="F925"/>
      <c r="G925"/>
      <c r="H925"/>
      <c r="I925"/>
      <c r="J925"/>
      <c r="K925"/>
      <c r="L925"/>
      <c r="M925"/>
      <c r="N925"/>
      <c r="O925"/>
      <c r="P925"/>
      <c r="Q925"/>
      <c r="R925"/>
      <c r="S925"/>
      <c r="T925"/>
      <c r="U925"/>
      <c r="V925"/>
      <c r="W925"/>
      <c r="X925"/>
      <c r="Y925"/>
      <c r="Z925"/>
      <c r="AA925"/>
      <c r="AB925"/>
      <c r="AC925"/>
      <c r="AD925"/>
      <c r="AE925"/>
      <c r="AF925"/>
      <c r="AG925"/>
    </row>
    <row r="926" spans="2:33" s="77" customFormat="1" x14ac:dyDescent="0.3">
      <c r="B926" s="150"/>
      <c r="C926" s="160"/>
      <c r="E926"/>
      <c r="F926"/>
      <c r="G926"/>
      <c r="H926"/>
      <c r="I926"/>
      <c r="J926"/>
      <c r="K926"/>
      <c r="L926"/>
      <c r="M926"/>
      <c r="N926"/>
      <c r="O926"/>
      <c r="P926"/>
      <c r="Q926"/>
      <c r="R926"/>
      <c r="S926"/>
      <c r="T926"/>
      <c r="U926"/>
      <c r="V926"/>
      <c r="W926"/>
      <c r="X926"/>
      <c r="Y926"/>
      <c r="Z926"/>
      <c r="AA926"/>
      <c r="AB926"/>
      <c r="AC926"/>
      <c r="AD926"/>
      <c r="AE926"/>
      <c r="AF926"/>
      <c r="AG926"/>
    </row>
    <row r="927" spans="2:33" s="77" customFormat="1" x14ac:dyDescent="0.3">
      <c r="B927" s="150"/>
      <c r="C927" s="160"/>
      <c r="E927"/>
      <c r="F927"/>
      <c r="G927"/>
      <c r="H927"/>
      <c r="I927"/>
      <c r="J927"/>
      <c r="K927"/>
      <c r="L927"/>
      <c r="M927"/>
      <c r="N927"/>
      <c r="O927"/>
      <c r="P927"/>
      <c r="Q927"/>
      <c r="R927"/>
      <c r="S927"/>
      <c r="T927"/>
      <c r="U927"/>
      <c r="V927"/>
      <c r="W927"/>
      <c r="X927"/>
      <c r="Y927"/>
      <c r="Z927"/>
      <c r="AA927"/>
      <c r="AB927"/>
      <c r="AC927"/>
      <c r="AD927"/>
      <c r="AE927"/>
      <c r="AF927"/>
      <c r="AG927"/>
    </row>
    <row r="928" spans="2:33" s="77" customFormat="1" x14ac:dyDescent="0.3">
      <c r="B928" s="150"/>
      <c r="C928" s="160"/>
      <c r="E928"/>
      <c r="F928"/>
      <c r="G928"/>
      <c r="H928"/>
      <c r="I928"/>
      <c r="J928"/>
      <c r="K928"/>
      <c r="L928"/>
      <c r="M928"/>
      <c r="N928"/>
      <c r="O928"/>
      <c r="P928"/>
      <c r="Q928"/>
      <c r="R928"/>
      <c r="S928"/>
      <c r="T928"/>
      <c r="U928"/>
      <c r="V928"/>
      <c r="W928"/>
      <c r="X928"/>
      <c r="Y928"/>
      <c r="Z928"/>
      <c r="AA928"/>
      <c r="AB928"/>
      <c r="AC928"/>
      <c r="AD928"/>
      <c r="AE928"/>
      <c r="AF928"/>
      <c r="AG928"/>
    </row>
    <row r="929" spans="2:33" s="77" customFormat="1" x14ac:dyDescent="0.3">
      <c r="B929" s="150"/>
      <c r="C929" s="160"/>
      <c r="E929"/>
      <c r="F929"/>
      <c r="G929"/>
      <c r="H929"/>
      <c r="I929"/>
      <c r="J929"/>
      <c r="K929"/>
      <c r="L929"/>
      <c r="M929"/>
      <c r="N929"/>
      <c r="O929"/>
      <c r="P929"/>
      <c r="Q929"/>
      <c r="R929"/>
      <c r="S929"/>
      <c r="T929"/>
      <c r="U929"/>
      <c r="V929"/>
      <c r="W929"/>
      <c r="X929"/>
      <c r="Y929"/>
      <c r="Z929"/>
      <c r="AA929"/>
      <c r="AB929"/>
      <c r="AC929"/>
      <c r="AD929"/>
      <c r="AE929"/>
      <c r="AF929"/>
      <c r="AG929"/>
    </row>
    <row r="930" spans="2:33" s="77" customFormat="1" x14ac:dyDescent="0.3">
      <c r="B930" s="150"/>
      <c r="C930" s="160"/>
      <c r="E930"/>
      <c r="F930"/>
      <c r="G930"/>
      <c r="H930"/>
      <c r="I930"/>
      <c r="J930"/>
      <c r="K930"/>
      <c r="L930"/>
      <c r="M930"/>
      <c r="N930"/>
      <c r="O930"/>
      <c r="P930"/>
      <c r="Q930"/>
      <c r="R930"/>
      <c r="S930"/>
      <c r="T930"/>
      <c r="U930"/>
      <c r="V930"/>
      <c r="W930"/>
      <c r="X930"/>
      <c r="Y930"/>
      <c r="Z930"/>
      <c r="AA930"/>
      <c r="AB930"/>
      <c r="AC930"/>
      <c r="AD930"/>
      <c r="AE930"/>
      <c r="AF930"/>
      <c r="AG930"/>
    </row>
    <row r="931" spans="2:33" s="77" customFormat="1" x14ac:dyDescent="0.3">
      <c r="B931" s="150"/>
      <c r="C931" s="160"/>
      <c r="E931"/>
      <c r="F931"/>
      <c r="G931"/>
      <c r="H931"/>
      <c r="I931"/>
      <c r="J931"/>
      <c r="K931"/>
      <c r="L931"/>
      <c r="M931"/>
      <c r="N931"/>
      <c r="O931"/>
      <c r="P931"/>
      <c r="Q931"/>
      <c r="R931"/>
      <c r="S931"/>
      <c r="T931"/>
      <c r="U931"/>
      <c r="V931"/>
      <c r="W931"/>
      <c r="X931"/>
      <c r="Y931"/>
      <c r="Z931"/>
      <c r="AA931"/>
      <c r="AB931"/>
      <c r="AC931"/>
      <c r="AD931"/>
      <c r="AE931"/>
      <c r="AF931"/>
      <c r="AG931"/>
    </row>
    <row r="932" spans="2:33" s="77" customFormat="1" x14ac:dyDescent="0.3">
      <c r="B932" s="150"/>
      <c r="C932" s="160"/>
      <c r="E932"/>
      <c r="F932"/>
      <c r="G932"/>
      <c r="H932"/>
      <c r="I932"/>
      <c r="J932"/>
      <c r="K932"/>
      <c r="L932"/>
      <c r="M932"/>
      <c r="N932"/>
      <c r="O932"/>
      <c r="P932"/>
      <c r="Q932"/>
      <c r="R932"/>
      <c r="S932"/>
      <c r="T932"/>
      <c r="U932"/>
      <c r="V932"/>
      <c r="W932"/>
      <c r="X932"/>
      <c r="Y932"/>
      <c r="Z932"/>
      <c r="AA932"/>
      <c r="AB932"/>
      <c r="AC932"/>
      <c r="AD932"/>
      <c r="AE932"/>
      <c r="AF932"/>
      <c r="AG932"/>
    </row>
    <row r="933" spans="2:33" s="77" customFormat="1" x14ac:dyDescent="0.3">
      <c r="B933" s="150"/>
      <c r="C933" s="160"/>
      <c r="E933"/>
      <c r="F933"/>
      <c r="G933"/>
      <c r="H933"/>
      <c r="I933"/>
      <c r="J933"/>
      <c r="K933"/>
      <c r="L933"/>
      <c r="M933"/>
      <c r="N933"/>
      <c r="O933"/>
      <c r="P933"/>
      <c r="Q933"/>
      <c r="R933"/>
      <c r="S933"/>
      <c r="T933"/>
      <c r="U933"/>
      <c r="V933"/>
      <c r="W933"/>
      <c r="X933"/>
      <c r="Y933"/>
      <c r="Z933"/>
      <c r="AA933"/>
      <c r="AB933"/>
      <c r="AC933"/>
      <c r="AD933"/>
      <c r="AE933"/>
      <c r="AF933"/>
      <c r="AG933"/>
    </row>
    <row r="934" spans="2:33" s="77" customFormat="1" x14ac:dyDescent="0.3">
      <c r="B934" s="150"/>
      <c r="C934" s="160"/>
      <c r="E934"/>
      <c r="F934"/>
      <c r="G934"/>
      <c r="H934"/>
      <c r="I934"/>
      <c r="J934"/>
      <c r="K934"/>
      <c r="L934"/>
      <c r="M934"/>
      <c r="N934"/>
      <c r="O934"/>
      <c r="P934"/>
      <c r="Q934"/>
      <c r="R934"/>
      <c r="S934"/>
      <c r="T934"/>
      <c r="U934"/>
      <c r="V934"/>
      <c r="W934"/>
      <c r="X934"/>
      <c r="Y934"/>
      <c r="Z934"/>
      <c r="AA934"/>
      <c r="AB934"/>
      <c r="AC934"/>
      <c r="AD934"/>
      <c r="AE934"/>
      <c r="AF934"/>
      <c r="AG934"/>
    </row>
    <row r="935" spans="2:33" s="77" customFormat="1" x14ac:dyDescent="0.3">
      <c r="B935" s="150"/>
      <c r="C935" s="160"/>
      <c r="E935"/>
      <c r="F935"/>
      <c r="G935"/>
      <c r="H935"/>
      <c r="I935"/>
      <c r="J935"/>
      <c r="K935"/>
      <c r="L935"/>
      <c r="M935"/>
      <c r="N935"/>
      <c r="O935"/>
      <c r="P935"/>
      <c r="Q935"/>
      <c r="R935"/>
      <c r="S935"/>
      <c r="T935"/>
      <c r="U935"/>
      <c r="V935"/>
      <c r="W935"/>
      <c r="X935"/>
      <c r="Y935"/>
      <c r="Z935"/>
      <c r="AA935"/>
      <c r="AB935"/>
      <c r="AC935"/>
      <c r="AD935"/>
      <c r="AE935"/>
      <c r="AF935"/>
      <c r="AG935"/>
    </row>
    <row r="936" spans="2:33" s="77" customFormat="1" x14ac:dyDescent="0.3">
      <c r="B936" s="150"/>
      <c r="C936" s="160"/>
      <c r="E936"/>
      <c r="F936"/>
      <c r="G936"/>
      <c r="H936"/>
      <c r="I936"/>
      <c r="J936"/>
      <c r="K936"/>
      <c r="L936"/>
      <c r="M936"/>
      <c r="N936"/>
      <c r="O936"/>
      <c r="P936"/>
      <c r="Q936"/>
      <c r="R936"/>
      <c r="S936"/>
      <c r="T936"/>
      <c r="U936"/>
      <c r="V936"/>
      <c r="W936"/>
      <c r="X936"/>
      <c r="Y936"/>
      <c r="Z936"/>
      <c r="AA936"/>
      <c r="AB936"/>
      <c r="AC936"/>
      <c r="AD936"/>
      <c r="AE936"/>
      <c r="AF936"/>
      <c r="AG936"/>
    </row>
    <row r="937" spans="2:33" s="77" customFormat="1" x14ac:dyDescent="0.3">
      <c r="B937" s="150"/>
      <c r="C937" s="160"/>
      <c r="E937"/>
      <c r="F937"/>
      <c r="G937"/>
      <c r="H937"/>
      <c r="I937"/>
      <c r="J937"/>
      <c r="K937"/>
      <c r="L937"/>
      <c r="M937"/>
      <c r="N937"/>
      <c r="O937"/>
      <c r="P937"/>
      <c r="Q937"/>
      <c r="R937"/>
      <c r="S937"/>
      <c r="T937"/>
      <c r="U937"/>
      <c r="V937"/>
      <c r="W937"/>
      <c r="X937"/>
      <c r="Y937"/>
      <c r="Z937"/>
      <c r="AA937"/>
      <c r="AB937"/>
      <c r="AC937"/>
      <c r="AD937"/>
      <c r="AE937"/>
      <c r="AF937"/>
      <c r="AG937"/>
    </row>
    <row r="938" spans="2:33" s="77" customFormat="1" x14ac:dyDescent="0.3">
      <c r="B938" s="150"/>
      <c r="C938" s="160"/>
      <c r="E938"/>
      <c r="F938"/>
      <c r="G938"/>
      <c r="H938"/>
      <c r="I938"/>
      <c r="J938"/>
      <c r="K938"/>
      <c r="L938"/>
      <c r="M938"/>
      <c r="N938"/>
      <c r="O938"/>
      <c r="P938"/>
      <c r="Q938"/>
      <c r="R938"/>
      <c r="S938"/>
      <c r="T938"/>
      <c r="U938"/>
      <c r="V938"/>
      <c r="W938"/>
      <c r="X938"/>
      <c r="Y938"/>
      <c r="Z938"/>
      <c r="AA938"/>
      <c r="AB938"/>
      <c r="AC938"/>
      <c r="AD938"/>
      <c r="AE938"/>
      <c r="AF938"/>
      <c r="AG938"/>
    </row>
    <row r="939" spans="2:33" s="77" customFormat="1" x14ac:dyDescent="0.3">
      <c r="B939" s="150"/>
      <c r="C939" s="160"/>
      <c r="E939"/>
      <c r="F939"/>
      <c r="G939"/>
      <c r="H939"/>
      <c r="I939"/>
      <c r="J939"/>
      <c r="K939"/>
      <c r="L939"/>
      <c r="M939"/>
      <c r="N939"/>
      <c r="O939"/>
      <c r="P939"/>
      <c r="Q939"/>
      <c r="R939"/>
      <c r="S939"/>
      <c r="T939"/>
      <c r="U939"/>
      <c r="V939"/>
      <c r="W939"/>
      <c r="X939"/>
      <c r="Y939"/>
      <c r="Z939"/>
      <c r="AA939"/>
      <c r="AB939"/>
      <c r="AC939"/>
      <c r="AD939"/>
      <c r="AE939"/>
      <c r="AF939"/>
      <c r="AG939"/>
    </row>
    <row r="940" spans="2:33" s="77" customFormat="1" x14ac:dyDescent="0.3">
      <c r="B940" s="150"/>
      <c r="C940" s="160"/>
      <c r="E940"/>
      <c r="F940"/>
      <c r="G940"/>
      <c r="H940"/>
      <c r="I940"/>
      <c r="J940"/>
      <c r="K940"/>
      <c r="L940"/>
      <c r="M940"/>
      <c r="N940"/>
      <c r="O940"/>
      <c r="P940"/>
      <c r="Q940"/>
      <c r="R940"/>
      <c r="S940"/>
      <c r="T940"/>
      <c r="U940"/>
      <c r="V940"/>
      <c r="W940"/>
      <c r="X940"/>
      <c r="Y940"/>
      <c r="Z940"/>
      <c r="AA940"/>
      <c r="AB940"/>
      <c r="AC940"/>
      <c r="AD940"/>
      <c r="AE940"/>
      <c r="AF940"/>
      <c r="AG940"/>
    </row>
    <row r="941" spans="2:33" s="77" customFormat="1" x14ac:dyDescent="0.3">
      <c r="B941" s="150"/>
      <c r="C941" s="160"/>
      <c r="E941"/>
      <c r="F941"/>
      <c r="G941"/>
      <c r="H941"/>
      <c r="I941"/>
      <c r="J941"/>
      <c r="K941"/>
      <c r="L941"/>
      <c r="M941"/>
      <c r="N941"/>
      <c r="O941"/>
      <c r="P941"/>
      <c r="Q941"/>
      <c r="R941"/>
      <c r="S941"/>
      <c r="T941"/>
      <c r="U941"/>
      <c r="V941"/>
      <c r="W941"/>
      <c r="X941"/>
      <c r="Y941"/>
      <c r="Z941"/>
      <c r="AA941"/>
      <c r="AB941"/>
      <c r="AC941"/>
      <c r="AD941"/>
      <c r="AE941"/>
      <c r="AF941"/>
      <c r="AG941"/>
    </row>
    <row r="942" spans="2:33" s="77" customFormat="1" x14ac:dyDescent="0.3">
      <c r="B942" s="150"/>
      <c r="C942" s="160"/>
      <c r="E942"/>
      <c r="F942"/>
      <c r="G942"/>
      <c r="H942"/>
      <c r="I942"/>
      <c r="J942"/>
      <c r="K942"/>
      <c r="L942"/>
      <c r="M942"/>
      <c r="N942"/>
      <c r="O942"/>
      <c r="P942"/>
      <c r="Q942"/>
      <c r="R942"/>
      <c r="S942"/>
      <c r="T942"/>
      <c r="U942"/>
      <c r="V942"/>
      <c r="W942"/>
      <c r="X942"/>
      <c r="Y942"/>
      <c r="Z942"/>
      <c r="AA942"/>
      <c r="AB942"/>
      <c r="AC942"/>
      <c r="AD942"/>
      <c r="AE942"/>
      <c r="AF942"/>
      <c r="AG942"/>
    </row>
    <row r="943" spans="2:33" s="77" customFormat="1" x14ac:dyDescent="0.3">
      <c r="B943" s="150"/>
      <c r="C943" s="160"/>
      <c r="E943"/>
      <c r="F943"/>
      <c r="G943"/>
      <c r="H943"/>
      <c r="I943"/>
      <c r="J943"/>
      <c r="K943"/>
      <c r="L943"/>
      <c r="M943"/>
      <c r="N943"/>
      <c r="O943"/>
      <c r="P943"/>
      <c r="Q943"/>
      <c r="R943"/>
      <c r="S943"/>
      <c r="T943"/>
      <c r="U943"/>
      <c r="V943"/>
      <c r="W943"/>
      <c r="X943"/>
      <c r="Y943"/>
      <c r="Z943"/>
      <c r="AA943"/>
      <c r="AB943"/>
      <c r="AC943"/>
      <c r="AD943"/>
      <c r="AE943"/>
      <c r="AF943"/>
      <c r="AG943"/>
    </row>
    <row r="944" spans="2:33" s="77" customFormat="1" x14ac:dyDescent="0.3">
      <c r="B944" s="150"/>
      <c r="C944" s="160"/>
      <c r="E944"/>
      <c r="F944"/>
      <c r="G944"/>
      <c r="H944"/>
      <c r="I944"/>
      <c r="J944"/>
      <c r="K944"/>
      <c r="L944"/>
      <c r="M944"/>
      <c r="N944"/>
      <c r="O944"/>
      <c r="P944"/>
      <c r="Q944"/>
      <c r="R944"/>
      <c r="S944"/>
      <c r="T944"/>
      <c r="U944"/>
      <c r="V944"/>
      <c r="W944"/>
      <c r="X944"/>
      <c r="Y944"/>
      <c r="Z944"/>
      <c r="AA944"/>
      <c r="AB944"/>
      <c r="AC944"/>
      <c r="AD944"/>
      <c r="AE944"/>
      <c r="AF944"/>
      <c r="AG944"/>
    </row>
    <row r="945" spans="2:33" s="77" customFormat="1" x14ac:dyDescent="0.3">
      <c r="B945" s="150"/>
      <c r="C945" s="160"/>
      <c r="E945"/>
      <c r="F945"/>
      <c r="G945"/>
      <c r="H945"/>
      <c r="I945"/>
      <c r="J945"/>
      <c r="K945"/>
      <c r="L945"/>
      <c r="M945"/>
      <c r="N945"/>
      <c r="O945"/>
      <c r="P945"/>
      <c r="Q945"/>
      <c r="R945"/>
      <c r="S945"/>
      <c r="T945"/>
      <c r="U945"/>
      <c r="V945"/>
      <c r="W945"/>
      <c r="X945"/>
      <c r="Y945"/>
      <c r="Z945"/>
      <c r="AA945"/>
      <c r="AB945"/>
      <c r="AC945"/>
      <c r="AD945"/>
      <c r="AE945"/>
      <c r="AF945"/>
      <c r="AG945"/>
    </row>
    <row r="946" spans="2:33" s="77" customFormat="1" x14ac:dyDescent="0.3">
      <c r="B946" s="150"/>
      <c r="C946" s="160"/>
      <c r="E946"/>
      <c r="F946"/>
      <c r="G946"/>
      <c r="H946"/>
      <c r="I946"/>
      <c r="J946"/>
      <c r="K946"/>
      <c r="L946"/>
      <c r="M946"/>
      <c r="N946"/>
      <c r="O946"/>
      <c r="P946"/>
      <c r="Q946"/>
      <c r="R946"/>
      <c r="S946"/>
      <c r="T946"/>
      <c r="U946"/>
      <c r="V946"/>
      <c r="W946"/>
      <c r="X946"/>
      <c r="Y946"/>
      <c r="Z946"/>
      <c r="AA946"/>
      <c r="AB946"/>
      <c r="AC946"/>
      <c r="AD946"/>
      <c r="AE946"/>
      <c r="AF946"/>
      <c r="AG946"/>
    </row>
    <row r="947" spans="2:33" s="77" customFormat="1" x14ac:dyDescent="0.3">
      <c r="B947" s="150"/>
      <c r="C947" s="160"/>
      <c r="E947"/>
      <c r="F947"/>
      <c r="G947"/>
      <c r="H947"/>
      <c r="I947"/>
      <c r="J947"/>
      <c r="K947"/>
      <c r="L947"/>
      <c r="M947"/>
      <c r="N947"/>
      <c r="O947"/>
      <c r="P947"/>
      <c r="Q947"/>
      <c r="R947"/>
      <c r="S947"/>
      <c r="T947"/>
      <c r="U947"/>
      <c r="V947"/>
      <c r="W947"/>
      <c r="X947"/>
      <c r="Y947"/>
      <c r="Z947"/>
      <c r="AA947"/>
      <c r="AB947"/>
      <c r="AC947"/>
      <c r="AD947"/>
      <c r="AE947"/>
      <c r="AF947"/>
      <c r="AG947"/>
    </row>
    <row r="948" spans="2:33" s="77" customFormat="1" x14ac:dyDescent="0.3">
      <c r="B948" s="150"/>
      <c r="C948" s="160"/>
      <c r="E948"/>
      <c r="F948"/>
      <c r="G948"/>
      <c r="H948"/>
      <c r="I948"/>
      <c r="J948"/>
      <c r="K948"/>
      <c r="L948"/>
      <c r="M948"/>
      <c r="N948"/>
      <c r="O948"/>
      <c r="P948"/>
      <c r="Q948"/>
      <c r="R948"/>
      <c r="S948"/>
      <c r="T948"/>
      <c r="U948"/>
      <c r="V948"/>
      <c r="W948"/>
      <c r="X948"/>
      <c r="Y948"/>
      <c r="Z948"/>
      <c r="AA948"/>
      <c r="AB948"/>
      <c r="AC948"/>
      <c r="AD948"/>
      <c r="AE948"/>
      <c r="AF948"/>
      <c r="AG948"/>
    </row>
    <row r="949" spans="2:33" s="77" customFormat="1" x14ac:dyDescent="0.3">
      <c r="B949" s="150"/>
      <c r="C949" s="160"/>
      <c r="E949"/>
      <c r="F949"/>
      <c r="G949"/>
      <c r="H949"/>
      <c r="I949"/>
      <c r="J949"/>
      <c r="K949"/>
      <c r="L949"/>
      <c r="M949"/>
      <c r="N949"/>
      <c r="O949"/>
      <c r="P949"/>
      <c r="Q949"/>
      <c r="R949"/>
      <c r="S949"/>
      <c r="T949"/>
      <c r="U949"/>
      <c r="V949"/>
      <c r="W949"/>
      <c r="X949"/>
      <c r="Y949"/>
      <c r="Z949"/>
      <c r="AA949"/>
      <c r="AB949"/>
      <c r="AC949"/>
      <c r="AD949"/>
      <c r="AE949"/>
      <c r="AF949"/>
      <c r="AG949"/>
    </row>
    <row r="950" spans="2:33" s="77" customFormat="1" x14ac:dyDescent="0.3">
      <c r="B950" s="150"/>
      <c r="C950" s="160"/>
      <c r="E950"/>
      <c r="F950"/>
      <c r="G950"/>
      <c r="H950"/>
      <c r="I950"/>
      <c r="J950"/>
      <c r="K950"/>
      <c r="L950"/>
      <c r="M950"/>
      <c r="N950"/>
      <c r="O950"/>
      <c r="P950"/>
      <c r="Q950"/>
      <c r="R950"/>
      <c r="S950"/>
      <c r="T950"/>
      <c r="U950"/>
      <c r="V950"/>
      <c r="W950"/>
      <c r="X950"/>
      <c r="Y950"/>
      <c r="Z950"/>
      <c r="AA950"/>
      <c r="AB950"/>
      <c r="AC950"/>
      <c r="AD950"/>
      <c r="AE950"/>
      <c r="AF950"/>
      <c r="AG950"/>
    </row>
    <row r="951" spans="2:33" s="77" customFormat="1" x14ac:dyDescent="0.3">
      <c r="B951" s="150"/>
      <c r="C951" s="160"/>
      <c r="E951"/>
      <c r="F951"/>
      <c r="G951"/>
      <c r="H951"/>
      <c r="I951"/>
      <c r="J951"/>
      <c r="K951"/>
      <c r="L951"/>
      <c r="M951"/>
      <c r="N951"/>
      <c r="O951"/>
      <c r="P951"/>
      <c r="Q951"/>
      <c r="R951"/>
      <c r="S951"/>
      <c r="T951"/>
      <c r="U951"/>
      <c r="V951"/>
      <c r="W951"/>
      <c r="X951"/>
      <c r="Y951"/>
      <c r="Z951"/>
      <c r="AA951"/>
      <c r="AB951"/>
      <c r="AC951"/>
      <c r="AD951"/>
      <c r="AE951"/>
      <c r="AF951"/>
      <c r="AG951"/>
    </row>
    <row r="952" spans="2:33" s="77" customFormat="1" x14ac:dyDescent="0.3">
      <c r="B952" s="150"/>
      <c r="C952" s="160"/>
      <c r="E952"/>
      <c r="F952"/>
      <c r="G952"/>
      <c r="H952"/>
      <c r="I952"/>
      <c r="J952"/>
      <c r="K952"/>
      <c r="L952"/>
      <c r="M952"/>
      <c r="N952"/>
      <c r="O952"/>
      <c r="P952"/>
      <c r="Q952"/>
      <c r="R952"/>
      <c r="S952"/>
      <c r="T952"/>
      <c r="U952"/>
      <c r="V952"/>
      <c r="W952"/>
      <c r="X952"/>
      <c r="Y952"/>
      <c r="Z952"/>
      <c r="AA952"/>
      <c r="AB952"/>
      <c r="AC952"/>
      <c r="AD952"/>
      <c r="AE952"/>
      <c r="AF952"/>
      <c r="AG952"/>
    </row>
    <row r="953" spans="2:33" s="77" customFormat="1" x14ac:dyDescent="0.3">
      <c r="B953" s="150"/>
      <c r="C953" s="160"/>
      <c r="E953"/>
      <c r="F953"/>
      <c r="G953"/>
      <c r="H953"/>
      <c r="I953"/>
      <c r="J953"/>
      <c r="K953"/>
      <c r="L953"/>
      <c r="M953"/>
      <c r="N953"/>
      <c r="O953"/>
      <c r="P953"/>
      <c r="Q953"/>
      <c r="R953"/>
      <c r="S953"/>
      <c r="T953"/>
      <c r="U953"/>
      <c r="V953"/>
      <c r="W953"/>
      <c r="X953"/>
      <c r="Y953"/>
      <c r="Z953"/>
      <c r="AA953"/>
      <c r="AB953"/>
      <c r="AC953"/>
      <c r="AD953"/>
      <c r="AE953"/>
      <c r="AF953"/>
      <c r="AG953"/>
    </row>
    <row r="954" spans="2:33" s="77" customFormat="1" x14ac:dyDescent="0.3">
      <c r="B954" s="150"/>
      <c r="C954" s="160"/>
      <c r="E954"/>
      <c r="F954"/>
      <c r="G954"/>
      <c r="H954"/>
      <c r="I954"/>
      <c r="J954"/>
      <c r="K954"/>
      <c r="L954"/>
      <c r="M954"/>
      <c r="N954"/>
      <c r="O954"/>
      <c r="P954"/>
      <c r="Q954"/>
      <c r="R954"/>
      <c r="S954"/>
      <c r="T954"/>
      <c r="U954"/>
      <c r="V954"/>
      <c r="W954"/>
      <c r="X954"/>
      <c r="Y954"/>
      <c r="Z954"/>
      <c r="AA954"/>
      <c r="AB954"/>
      <c r="AC954"/>
      <c r="AD954"/>
      <c r="AE954"/>
      <c r="AF954"/>
      <c r="AG954"/>
    </row>
    <row r="955" spans="2:33" s="77" customFormat="1" x14ac:dyDescent="0.3">
      <c r="B955" s="150"/>
      <c r="C955" s="160"/>
      <c r="E955"/>
      <c r="F955"/>
      <c r="G955"/>
      <c r="H955"/>
      <c r="I955"/>
      <c r="J955"/>
      <c r="K955"/>
      <c r="L955"/>
      <c r="M955"/>
      <c r="N955"/>
      <c r="O955"/>
      <c r="P955"/>
      <c r="Q955"/>
      <c r="R955"/>
      <c r="S955"/>
      <c r="T955"/>
      <c r="U955"/>
      <c r="V955"/>
      <c r="W955"/>
      <c r="X955"/>
      <c r="Y955"/>
      <c r="Z955"/>
      <c r="AA955"/>
      <c r="AB955"/>
      <c r="AC955"/>
      <c r="AD955"/>
      <c r="AE955"/>
      <c r="AF955"/>
      <c r="AG955"/>
    </row>
    <row r="956" spans="2:33" s="77" customFormat="1" x14ac:dyDescent="0.3">
      <c r="B956" s="150"/>
      <c r="C956" s="160"/>
      <c r="E956"/>
      <c r="F956"/>
      <c r="G956"/>
      <c r="H956"/>
      <c r="I956"/>
      <c r="J956"/>
      <c r="K956"/>
      <c r="L956"/>
      <c r="M956"/>
      <c r="N956"/>
      <c r="O956"/>
      <c r="P956"/>
      <c r="Q956"/>
      <c r="R956"/>
      <c r="S956"/>
      <c r="T956"/>
      <c r="U956"/>
      <c r="V956"/>
      <c r="W956"/>
      <c r="X956"/>
      <c r="Y956"/>
      <c r="Z956"/>
      <c r="AA956"/>
      <c r="AB956"/>
      <c r="AC956"/>
      <c r="AD956"/>
      <c r="AE956"/>
      <c r="AF956"/>
      <c r="AG956"/>
    </row>
    <row r="957" spans="2:33" s="77" customFormat="1" x14ac:dyDescent="0.3">
      <c r="B957" s="150"/>
      <c r="C957" s="160"/>
      <c r="E957"/>
      <c r="F957"/>
      <c r="G957"/>
      <c r="H957"/>
      <c r="I957"/>
      <c r="J957"/>
      <c r="K957"/>
      <c r="L957"/>
      <c r="M957"/>
      <c r="N957"/>
      <c r="O957"/>
      <c r="P957"/>
      <c r="Q957"/>
      <c r="R957"/>
      <c r="S957"/>
      <c r="T957"/>
      <c r="U957"/>
      <c r="V957"/>
      <c r="W957"/>
      <c r="X957"/>
      <c r="Y957"/>
      <c r="Z957"/>
      <c r="AA957"/>
      <c r="AB957"/>
      <c r="AC957"/>
      <c r="AD957"/>
      <c r="AE957"/>
      <c r="AF957"/>
      <c r="AG957"/>
    </row>
    <row r="958" spans="2:33" s="77" customFormat="1" x14ac:dyDescent="0.3">
      <c r="B958" s="150"/>
      <c r="C958" s="160"/>
      <c r="E958"/>
      <c r="F958"/>
      <c r="G958"/>
      <c r="H958"/>
      <c r="I958"/>
      <c r="J958"/>
      <c r="K958"/>
      <c r="L958"/>
      <c r="M958"/>
      <c r="N958"/>
      <c r="O958"/>
      <c r="P958"/>
      <c r="Q958"/>
      <c r="R958"/>
      <c r="S958"/>
      <c r="T958"/>
      <c r="U958"/>
      <c r="V958"/>
      <c r="W958"/>
      <c r="X958"/>
      <c r="Y958"/>
      <c r="Z958"/>
      <c r="AA958"/>
      <c r="AB958"/>
      <c r="AC958"/>
      <c r="AD958"/>
      <c r="AE958"/>
      <c r="AF958"/>
      <c r="AG958"/>
    </row>
    <row r="959" spans="2:33" s="77" customFormat="1" x14ac:dyDescent="0.3">
      <c r="B959" s="150"/>
      <c r="C959" s="160"/>
      <c r="E959"/>
      <c r="F959"/>
      <c r="G959"/>
      <c r="H959"/>
      <c r="I959"/>
      <c r="J959"/>
      <c r="K959"/>
      <c r="L959"/>
      <c r="M959"/>
      <c r="N959"/>
      <c r="O959"/>
      <c r="P959"/>
      <c r="Q959"/>
      <c r="R959"/>
      <c r="S959"/>
      <c r="T959"/>
      <c r="U959"/>
      <c r="V959"/>
      <c r="W959"/>
      <c r="X959"/>
      <c r="Y959"/>
      <c r="Z959"/>
      <c r="AA959"/>
      <c r="AB959"/>
      <c r="AC959"/>
      <c r="AD959"/>
      <c r="AE959"/>
      <c r="AF959"/>
      <c r="AG959"/>
    </row>
    <row r="960" spans="2:33" s="77" customFormat="1" x14ac:dyDescent="0.3">
      <c r="B960" s="150"/>
      <c r="C960" s="160"/>
      <c r="E960"/>
      <c r="F960"/>
      <c r="G960"/>
      <c r="H960"/>
      <c r="I960"/>
      <c r="J960"/>
      <c r="K960"/>
      <c r="L960"/>
      <c r="M960"/>
      <c r="N960"/>
      <c r="O960"/>
      <c r="P960"/>
      <c r="Q960"/>
      <c r="R960"/>
      <c r="S960"/>
      <c r="T960"/>
      <c r="U960"/>
      <c r="V960"/>
      <c r="W960"/>
      <c r="X960"/>
      <c r="Y960"/>
      <c r="Z960"/>
      <c r="AA960"/>
      <c r="AB960"/>
      <c r="AC960"/>
      <c r="AD960"/>
      <c r="AE960"/>
      <c r="AF960"/>
      <c r="AG960"/>
    </row>
    <row r="961" spans="2:33" s="77" customFormat="1" x14ac:dyDescent="0.3">
      <c r="B961" s="150"/>
      <c r="C961" s="160"/>
      <c r="E961"/>
      <c r="F961"/>
      <c r="G961"/>
      <c r="H961"/>
      <c r="I961"/>
      <c r="J961"/>
      <c r="K961"/>
      <c r="L961"/>
      <c r="M961"/>
      <c r="N961"/>
      <c r="O961"/>
      <c r="P961"/>
      <c r="Q961"/>
      <c r="R961"/>
      <c r="S961"/>
      <c r="T961"/>
      <c r="U961"/>
      <c r="V961"/>
      <c r="W961"/>
      <c r="X961"/>
      <c r="Y961"/>
      <c r="Z961"/>
      <c r="AA961"/>
      <c r="AB961"/>
      <c r="AC961"/>
      <c r="AD961"/>
      <c r="AE961"/>
      <c r="AF961"/>
      <c r="AG961"/>
    </row>
    <row r="962" spans="2:33" s="77" customFormat="1" x14ac:dyDescent="0.3">
      <c r="B962" s="150"/>
      <c r="C962" s="160"/>
      <c r="E962"/>
      <c r="F962"/>
      <c r="G962"/>
      <c r="H962"/>
      <c r="I962"/>
      <c r="J962"/>
      <c r="K962"/>
      <c r="L962"/>
      <c r="M962"/>
      <c r="N962"/>
      <c r="O962"/>
      <c r="P962"/>
      <c r="Q962"/>
      <c r="R962"/>
      <c r="S962"/>
      <c r="T962"/>
      <c r="U962"/>
      <c r="V962"/>
      <c r="W962"/>
      <c r="X962"/>
      <c r="Y962"/>
      <c r="Z962"/>
      <c r="AA962"/>
      <c r="AB962"/>
      <c r="AC962"/>
      <c r="AD962"/>
      <c r="AE962"/>
      <c r="AF962"/>
      <c r="AG962"/>
    </row>
    <row r="963" spans="2:33" s="77" customFormat="1" x14ac:dyDescent="0.3">
      <c r="B963" s="150"/>
      <c r="C963" s="160"/>
      <c r="E963"/>
      <c r="F963"/>
      <c r="G963"/>
      <c r="H963"/>
      <c r="I963"/>
      <c r="J963"/>
      <c r="K963"/>
      <c r="L963"/>
      <c r="M963"/>
      <c r="N963"/>
      <c r="O963"/>
      <c r="P963"/>
      <c r="Q963"/>
      <c r="R963"/>
      <c r="S963"/>
      <c r="T963"/>
      <c r="U963"/>
      <c r="V963"/>
      <c r="W963"/>
      <c r="X963"/>
      <c r="Y963"/>
      <c r="Z963"/>
      <c r="AA963"/>
      <c r="AB963"/>
      <c r="AC963"/>
      <c r="AD963"/>
      <c r="AE963"/>
      <c r="AF963"/>
      <c r="AG963"/>
    </row>
    <row r="964" spans="2:33" s="77" customFormat="1" x14ac:dyDescent="0.3">
      <c r="B964" s="150"/>
      <c r="C964" s="160"/>
      <c r="E964"/>
      <c r="F964"/>
      <c r="G964"/>
      <c r="H964"/>
      <c r="I964"/>
      <c r="J964"/>
      <c r="K964"/>
      <c r="L964"/>
      <c r="M964"/>
      <c r="N964"/>
      <c r="O964"/>
      <c r="P964"/>
      <c r="Q964"/>
      <c r="R964"/>
      <c r="S964"/>
      <c r="T964"/>
      <c r="U964"/>
      <c r="V964"/>
      <c r="W964"/>
      <c r="X964"/>
      <c r="Y964"/>
      <c r="Z964"/>
      <c r="AA964"/>
      <c r="AB964"/>
      <c r="AC964"/>
      <c r="AD964"/>
      <c r="AE964"/>
      <c r="AF964"/>
      <c r="AG964"/>
    </row>
    <row r="965" spans="2:33" s="77" customFormat="1" x14ac:dyDescent="0.3">
      <c r="B965" s="150"/>
      <c r="C965" s="160"/>
      <c r="E965"/>
      <c r="F965"/>
      <c r="G965"/>
      <c r="H965"/>
      <c r="I965"/>
      <c r="J965"/>
      <c r="K965"/>
      <c r="L965"/>
      <c r="M965"/>
      <c r="N965"/>
      <c r="O965"/>
      <c r="P965"/>
      <c r="Q965"/>
      <c r="R965"/>
      <c r="S965"/>
      <c r="T965"/>
      <c r="U965"/>
      <c r="V965"/>
      <c r="W965"/>
      <c r="X965"/>
      <c r="Y965"/>
      <c r="Z965"/>
      <c r="AA965"/>
      <c r="AB965"/>
      <c r="AC965"/>
      <c r="AD965"/>
      <c r="AE965"/>
      <c r="AF965"/>
      <c r="AG965"/>
    </row>
    <row r="966" spans="2:33" s="77" customFormat="1" x14ac:dyDescent="0.3">
      <c r="B966" s="150"/>
      <c r="C966" s="160"/>
      <c r="E966"/>
      <c r="F966"/>
      <c r="G966"/>
      <c r="H966"/>
      <c r="I966"/>
      <c r="J966"/>
      <c r="K966"/>
      <c r="L966"/>
      <c r="M966"/>
      <c r="N966"/>
      <c r="O966"/>
      <c r="P966"/>
      <c r="Q966"/>
      <c r="R966"/>
      <c r="S966"/>
      <c r="T966"/>
      <c r="U966"/>
      <c r="V966"/>
      <c r="W966"/>
      <c r="X966"/>
      <c r="Y966"/>
      <c r="Z966"/>
      <c r="AA966"/>
      <c r="AB966"/>
      <c r="AC966"/>
      <c r="AD966"/>
      <c r="AE966"/>
      <c r="AF966"/>
      <c r="AG966"/>
    </row>
    <row r="967" spans="2:33" s="77" customFormat="1" x14ac:dyDescent="0.3">
      <c r="B967" s="150"/>
      <c r="C967" s="160"/>
      <c r="E967"/>
      <c r="F967"/>
      <c r="G967"/>
      <c r="H967"/>
      <c r="I967"/>
      <c r="J967"/>
      <c r="K967"/>
      <c r="L967"/>
      <c r="M967"/>
      <c r="N967"/>
      <c r="O967"/>
      <c r="P967"/>
      <c r="Q967"/>
      <c r="R967"/>
      <c r="S967"/>
      <c r="T967"/>
      <c r="U967"/>
      <c r="V967"/>
      <c r="W967"/>
      <c r="X967"/>
      <c r="Y967"/>
      <c r="Z967"/>
      <c r="AA967"/>
      <c r="AB967"/>
      <c r="AC967"/>
      <c r="AD967"/>
      <c r="AE967"/>
      <c r="AF967"/>
      <c r="AG967"/>
    </row>
    <row r="968" spans="2:33" s="77" customFormat="1" x14ac:dyDescent="0.3">
      <c r="B968" s="150"/>
      <c r="C968" s="160"/>
      <c r="E968"/>
      <c r="F968"/>
      <c r="G968"/>
      <c r="H968"/>
      <c r="I968"/>
      <c r="J968"/>
      <c r="K968"/>
      <c r="L968"/>
      <c r="M968"/>
      <c r="N968"/>
      <c r="O968"/>
      <c r="P968"/>
      <c r="Q968"/>
      <c r="R968"/>
      <c r="S968"/>
      <c r="T968"/>
      <c r="U968"/>
      <c r="V968"/>
      <c r="W968"/>
      <c r="X968"/>
      <c r="Y968"/>
      <c r="Z968"/>
      <c r="AA968"/>
      <c r="AB968"/>
      <c r="AC968"/>
      <c r="AD968"/>
      <c r="AE968"/>
      <c r="AF968"/>
      <c r="AG968"/>
    </row>
    <row r="969" spans="2:33" s="77" customFormat="1" x14ac:dyDescent="0.3">
      <c r="B969" s="150"/>
      <c r="C969" s="160"/>
      <c r="E969"/>
      <c r="F969"/>
      <c r="G969"/>
      <c r="H969"/>
      <c r="I969"/>
      <c r="J969"/>
      <c r="K969"/>
      <c r="L969"/>
      <c r="M969"/>
      <c r="N969"/>
      <c r="O969"/>
      <c r="P969"/>
      <c r="Q969"/>
      <c r="R969"/>
      <c r="S969"/>
      <c r="T969"/>
      <c r="U969"/>
      <c r="V969"/>
      <c r="W969"/>
      <c r="X969"/>
      <c r="Y969"/>
      <c r="Z969"/>
      <c r="AA969"/>
      <c r="AB969"/>
      <c r="AC969"/>
      <c r="AD969"/>
      <c r="AE969"/>
      <c r="AF969"/>
      <c r="AG969"/>
    </row>
    <row r="970" spans="2:33" s="77" customFormat="1" x14ac:dyDescent="0.3">
      <c r="B970" s="150"/>
      <c r="C970" s="160"/>
      <c r="E970"/>
      <c r="F970"/>
      <c r="G970"/>
      <c r="H970"/>
      <c r="I970"/>
      <c r="J970"/>
      <c r="K970"/>
      <c r="L970"/>
      <c r="M970"/>
      <c r="N970"/>
      <c r="O970"/>
      <c r="P970"/>
      <c r="Q970"/>
      <c r="R970"/>
      <c r="S970"/>
      <c r="T970"/>
      <c r="U970"/>
      <c r="V970"/>
      <c r="W970"/>
      <c r="X970"/>
      <c r="Y970"/>
      <c r="Z970"/>
      <c r="AA970"/>
      <c r="AB970"/>
      <c r="AC970"/>
      <c r="AD970"/>
      <c r="AE970"/>
      <c r="AF970"/>
      <c r="AG970"/>
    </row>
    <row r="971" spans="2:33" s="77" customFormat="1" x14ac:dyDescent="0.3">
      <c r="B971" s="150"/>
      <c r="C971" s="160"/>
      <c r="E971"/>
      <c r="F971"/>
      <c r="G971"/>
      <c r="H971"/>
      <c r="I971"/>
      <c r="J971"/>
      <c r="K971"/>
      <c r="L971"/>
      <c r="M971"/>
      <c r="N971"/>
      <c r="O971"/>
      <c r="P971"/>
      <c r="Q971"/>
      <c r="R971"/>
      <c r="S971"/>
      <c r="T971"/>
      <c r="U971"/>
      <c r="V971"/>
      <c r="W971"/>
      <c r="X971"/>
      <c r="Y971"/>
      <c r="Z971"/>
      <c r="AA971"/>
      <c r="AB971"/>
      <c r="AC971"/>
      <c r="AD971"/>
      <c r="AE971"/>
      <c r="AF971"/>
      <c r="AG971"/>
    </row>
    <row r="972" spans="2:33" s="77" customFormat="1" x14ac:dyDescent="0.3">
      <c r="B972" s="150"/>
      <c r="C972" s="160"/>
      <c r="E972"/>
      <c r="F972"/>
      <c r="G972"/>
      <c r="H972"/>
      <c r="I972"/>
      <c r="J972"/>
      <c r="K972"/>
      <c r="L972"/>
      <c r="M972"/>
      <c r="N972"/>
      <c r="O972"/>
      <c r="P972"/>
      <c r="Q972"/>
      <c r="R972"/>
      <c r="S972"/>
      <c r="T972"/>
      <c r="U972"/>
      <c r="V972"/>
      <c r="W972"/>
      <c r="X972"/>
      <c r="Y972"/>
      <c r="Z972"/>
      <c r="AA972"/>
      <c r="AB972"/>
      <c r="AC972"/>
      <c r="AD972"/>
      <c r="AE972"/>
      <c r="AF972"/>
      <c r="AG972"/>
    </row>
    <row r="973" spans="2:33" s="77" customFormat="1" x14ac:dyDescent="0.3">
      <c r="B973" s="150"/>
      <c r="C973" s="160"/>
      <c r="E973"/>
      <c r="F973"/>
      <c r="G973"/>
      <c r="H973"/>
      <c r="I973"/>
      <c r="J973"/>
      <c r="K973"/>
      <c r="L973"/>
      <c r="M973"/>
      <c r="N973"/>
      <c r="O973"/>
      <c r="P973"/>
      <c r="Q973"/>
      <c r="R973"/>
      <c r="S973"/>
      <c r="T973"/>
      <c r="U973"/>
      <c r="V973"/>
      <c r="W973"/>
      <c r="X973"/>
      <c r="Y973"/>
      <c r="Z973"/>
      <c r="AA973"/>
      <c r="AB973"/>
      <c r="AC973"/>
      <c r="AD973"/>
      <c r="AE973"/>
      <c r="AF973"/>
      <c r="AG973"/>
    </row>
    <row r="974" spans="2:33" s="77" customFormat="1" x14ac:dyDescent="0.3">
      <c r="B974" s="150"/>
      <c r="C974" s="160"/>
      <c r="E974"/>
      <c r="F974"/>
      <c r="G974"/>
      <c r="H974"/>
      <c r="I974"/>
      <c r="J974"/>
      <c r="K974"/>
      <c r="L974"/>
      <c r="M974"/>
      <c r="N974"/>
      <c r="O974"/>
      <c r="P974"/>
      <c r="Q974"/>
      <c r="R974"/>
      <c r="S974"/>
      <c r="T974"/>
      <c r="U974"/>
      <c r="V974"/>
      <c r="W974"/>
      <c r="X974"/>
      <c r="Y974"/>
      <c r="Z974"/>
      <c r="AA974"/>
      <c r="AB974"/>
      <c r="AC974"/>
      <c r="AD974"/>
      <c r="AE974"/>
      <c r="AF974"/>
      <c r="AG974"/>
    </row>
    <row r="975" spans="2:33" s="77" customFormat="1" x14ac:dyDescent="0.3">
      <c r="B975" s="150"/>
      <c r="C975" s="160"/>
      <c r="E975"/>
      <c r="F975"/>
      <c r="G975"/>
      <c r="H975"/>
      <c r="I975"/>
      <c r="J975"/>
      <c r="K975"/>
      <c r="L975"/>
      <c r="M975"/>
      <c r="N975"/>
      <c r="O975"/>
      <c r="P975"/>
      <c r="Q975"/>
      <c r="R975"/>
      <c r="S975"/>
      <c r="T975"/>
      <c r="U975"/>
      <c r="V975"/>
      <c r="W975"/>
      <c r="X975"/>
      <c r="Y975"/>
      <c r="Z975"/>
      <c r="AA975"/>
      <c r="AB975"/>
      <c r="AC975"/>
      <c r="AD975"/>
      <c r="AE975"/>
      <c r="AF975"/>
      <c r="AG975"/>
    </row>
    <row r="976" spans="2:33" s="77" customFormat="1" x14ac:dyDescent="0.3">
      <c r="B976" s="150"/>
      <c r="C976" s="160"/>
      <c r="E976"/>
      <c r="F976"/>
      <c r="G976"/>
      <c r="H976"/>
      <c r="I976"/>
      <c r="J976"/>
      <c r="K976"/>
      <c r="L976"/>
      <c r="M976"/>
      <c r="N976"/>
      <c r="O976"/>
      <c r="P976"/>
      <c r="Q976"/>
      <c r="R976"/>
      <c r="S976"/>
      <c r="T976"/>
      <c r="U976"/>
      <c r="V976"/>
      <c r="W976"/>
      <c r="X976"/>
      <c r="Y976"/>
      <c r="Z976"/>
      <c r="AA976"/>
      <c r="AB976"/>
      <c r="AC976"/>
      <c r="AD976"/>
      <c r="AE976"/>
      <c r="AF976"/>
      <c r="AG976"/>
    </row>
    <row r="977" spans="2:33" s="77" customFormat="1" x14ac:dyDescent="0.3">
      <c r="B977" s="150"/>
      <c r="C977" s="160"/>
      <c r="E977"/>
      <c r="F977"/>
      <c r="G977"/>
      <c r="H977"/>
      <c r="I977"/>
      <c r="J977"/>
      <c r="K977"/>
      <c r="L977"/>
      <c r="M977"/>
      <c r="N977"/>
      <c r="O977"/>
      <c r="P977"/>
      <c r="Q977"/>
      <c r="R977"/>
      <c r="S977"/>
      <c r="T977"/>
      <c r="U977"/>
      <c r="V977"/>
      <c r="W977"/>
      <c r="X977"/>
      <c r="Y977"/>
      <c r="Z977"/>
      <c r="AA977"/>
      <c r="AB977"/>
      <c r="AC977"/>
      <c r="AD977"/>
      <c r="AE977"/>
      <c r="AF977"/>
      <c r="AG977"/>
    </row>
    <row r="978" spans="2:33" s="77" customFormat="1" x14ac:dyDescent="0.3">
      <c r="B978" s="150"/>
      <c r="C978" s="160"/>
      <c r="E978"/>
      <c r="F978"/>
      <c r="G978"/>
      <c r="H978"/>
      <c r="I978"/>
      <c r="J978"/>
      <c r="K978"/>
      <c r="L978"/>
      <c r="M978"/>
      <c r="N978"/>
      <c r="O978"/>
      <c r="P978"/>
      <c r="Q978"/>
      <c r="R978"/>
      <c r="S978"/>
      <c r="T978"/>
      <c r="U978"/>
      <c r="V978"/>
      <c r="W978"/>
      <c r="X978"/>
      <c r="Y978"/>
      <c r="Z978"/>
      <c r="AA978"/>
      <c r="AB978"/>
      <c r="AC978"/>
      <c r="AD978"/>
      <c r="AE978"/>
      <c r="AF978"/>
      <c r="AG978"/>
    </row>
    <row r="979" spans="2:33" s="77" customFormat="1" x14ac:dyDescent="0.3">
      <c r="B979" s="150"/>
      <c r="C979" s="160"/>
      <c r="E979"/>
      <c r="F979"/>
      <c r="G979"/>
      <c r="H979"/>
      <c r="I979"/>
      <c r="J979"/>
      <c r="K979"/>
      <c r="L979"/>
      <c r="M979"/>
      <c r="N979"/>
      <c r="O979"/>
      <c r="P979"/>
      <c r="Q979"/>
      <c r="R979"/>
      <c r="S979"/>
      <c r="T979"/>
      <c r="U979"/>
      <c r="V979"/>
      <c r="W979"/>
      <c r="X979"/>
      <c r="Y979"/>
      <c r="Z979"/>
      <c r="AA979"/>
      <c r="AB979"/>
      <c r="AC979"/>
      <c r="AD979"/>
      <c r="AE979"/>
      <c r="AF979"/>
      <c r="AG979"/>
    </row>
    <row r="980" spans="2:33" s="77" customFormat="1" x14ac:dyDescent="0.3">
      <c r="B980" s="150"/>
      <c r="C980" s="160"/>
      <c r="E980"/>
      <c r="F980"/>
      <c r="G980"/>
      <c r="H980"/>
      <c r="I980"/>
      <c r="J980"/>
      <c r="K980"/>
      <c r="L980"/>
      <c r="M980"/>
      <c r="N980"/>
      <c r="O980"/>
      <c r="P980"/>
      <c r="Q980"/>
      <c r="R980"/>
      <c r="S980"/>
      <c r="T980"/>
      <c r="U980"/>
      <c r="V980"/>
      <c r="W980"/>
      <c r="X980"/>
      <c r="Y980"/>
      <c r="Z980"/>
      <c r="AA980"/>
      <c r="AB980"/>
      <c r="AC980"/>
      <c r="AD980"/>
      <c r="AE980"/>
      <c r="AF980"/>
      <c r="AG980"/>
    </row>
    <row r="981" spans="2:33" s="77" customFormat="1" x14ac:dyDescent="0.3">
      <c r="B981" s="150"/>
      <c r="C981" s="160"/>
      <c r="E981"/>
      <c r="F981"/>
      <c r="G981"/>
      <c r="H981"/>
      <c r="I981"/>
      <c r="J981"/>
      <c r="K981"/>
      <c r="L981"/>
      <c r="M981"/>
      <c r="N981"/>
      <c r="O981"/>
      <c r="P981"/>
      <c r="Q981"/>
      <c r="R981"/>
      <c r="S981"/>
      <c r="T981"/>
      <c r="U981"/>
      <c r="V981"/>
      <c r="W981"/>
      <c r="X981"/>
      <c r="Y981"/>
      <c r="Z981"/>
      <c r="AA981"/>
      <c r="AB981"/>
      <c r="AC981"/>
      <c r="AD981"/>
      <c r="AE981"/>
      <c r="AF981"/>
      <c r="AG981"/>
    </row>
    <row r="982" spans="2:33" s="77" customFormat="1" x14ac:dyDescent="0.3">
      <c r="B982" s="150"/>
      <c r="C982" s="160"/>
      <c r="E982"/>
      <c r="F982"/>
      <c r="G982"/>
      <c r="H982"/>
      <c r="I982"/>
      <c r="J982"/>
      <c r="K982"/>
      <c r="L982"/>
      <c r="M982"/>
      <c r="N982"/>
      <c r="O982"/>
      <c r="P982"/>
      <c r="Q982"/>
      <c r="R982"/>
      <c r="S982"/>
      <c r="T982"/>
      <c r="U982"/>
      <c r="V982"/>
      <c r="W982"/>
      <c r="X982"/>
      <c r="Y982"/>
      <c r="Z982"/>
      <c r="AA982"/>
      <c r="AB982"/>
      <c r="AC982"/>
      <c r="AD982"/>
      <c r="AE982"/>
      <c r="AF982"/>
      <c r="AG982"/>
    </row>
    <row r="983" spans="2:33" s="77" customFormat="1" x14ac:dyDescent="0.3">
      <c r="B983" s="150"/>
      <c r="C983" s="160"/>
      <c r="E983"/>
      <c r="F983"/>
      <c r="G983"/>
      <c r="H983"/>
      <c r="I983"/>
      <c r="J983"/>
      <c r="K983"/>
      <c r="L983"/>
      <c r="M983"/>
      <c r="N983"/>
      <c r="O983"/>
      <c r="P983"/>
      <c r="Q983"/>
      <c r="R983"/>
      <c r="S983"/>
      <c r="T983"/>
      <c r="U983"/>
      <c r="V983"/>
      <c r="W983"/>
      <c r="X983"/>
      <c r="Y983"/>
      <c r="Z983"/>
      <c r="AA983"/>
      <c r="AB983"/>
      <c r="AC983"/>
      <c r="AD983"/>
      <c r="AE983"/>
      <c r="AF983"/>
      <c r="AG983"/>
    </row>
    <row r="984" spans="2:33" s="77" customFormat="1" x14ac:dyDescent="0.3">
      <c r="B984" s="150"/>
      <c r="C984" s="160"/>
      <c r="E984"/>
      <c r="F984"/>
      <c r="G984"/>
      <c r="H984"/>
      <c r="I984"/>
      <c r="J984"/>
      <c r="K984"/>
      <c r="L984"/>
      <c r="M984"/>
      <c r="N984"/>
      <c r="O984"/>
      <c r="P984"/>
      <c r="Q984"/>
      <c r="R984"/>
      <c r="S984"/>
      <c r="T984"/>
      <c r="U984"/>
      <c r="V984"/>
      <c r="W984"/>
      <c r="X984"/>
      <c r="Y984"/>
      <c r="Z984"/>
      <c r="AA984"/>
      <c r="AB984"/>
      <c r="AC984"/>
      <c r="AD984"/>
      <c r="AE984"/>
      <c r="AF984"/>
      <c r="AG984"/>
    </row>
    <row r="985" spans="2:33" s="77" customFormat="1" x14ac:dyDescent="0.3">
      <c r="B985" s="150"/>
      <c r="C985" s="160"/>
      <c r="E985"/>
      <c r="F985"/>
      <c r="G985"/>
      <c r="H985"/>
      <c r="I985"/>
      <c r="J985"/>
      <c r="K985"/>
      <c r="L985"/>
      <c r="M985"/>
      <c r="N985"/>
      <c r="O985"/>
      <c r="P985"/>
      <c r="Q985"/>
      <c r="R985"/>
      <c r="S985"/>
      <c r="T985"/>
      <c r="U985"/>
      <c r="V985"/>
      <c r="W985"/>
      <c r="X985"/>
      <c r="Y985"/>
      <c r="Z985"/>
      <c r="AA985"/>
      <c r="AB985"/>
      <c r="AC985"/>
      <c r="AD985"/>
      <c r="AE985"/>
      <c r="AF985"/>
      <c r="AG985"/>
    </row>
    <row r="986" spans="2:33" s="77" customFormat="1" x14ac:dyDescent="0.3">
      <c r="B986" s="150"/>
      <c r="C986" s="160"/>
      <c r="E986"/>
      <c r="F986"/>
      <c r="G986"/>
      <c r="H986"/>
      <c r="I986"/>
      <c r="J986"/>
      <c r="K986"/>
      <c r="L986"/>
      <c r="M986"/>
      <c r="N986"/>
      <c r="O986"/>
      <c r="P986"/>
      <c r="Q986"/>
      <c r="R986"/>
      <c r="S986"/>
      <c r="T986"/>
      <c r="U986"/>
      <c r="V986"/>
      <c r="W986"/>
      <c r="X986"/>
      <c r="Y986"/>
      <c r="Z986"/>
      <c r="AA986"/>
      <c r="AB986"/>
      <c r="AC986"/>
      <c r="AD986"/>
      <c r="AE986"/>
      <c r="AF986"/>
      <c r="AG986"/>
    </row>
    <row r="987" spans="2:33" s="77" customFormat="1" x14ac:dyDescent="0.3">
      <c r="B987" s="150"/>
      <c r="C987" s="160"/>
      <c r="E987"/>
      <c r="F987"/>
      <c r="G987"/>
      <c r="H987"/>
      <c r="I987"/>
      <c r="J987"/>
      <c r="K987"/>
      <c r="L987"/>
      <c r="M987"/>
      <c r="N987"/>
      <c r="O987"/>
      <c r="P987"/>
      <c r="Q987"/>
      <c r="R987"/>
      <c r="S987"/>
      <c r="T987"/>
      <c r="U987"/>
      <c r="V987"/>
      <c r="W987"/>
      <c r="X987"/>
      <c r="Y987"/>
      <c r="Z987"/>
      <c r="AA987"/>
      <c r="AB987"/>
      <c r="AC987"/>
      <c r="AD987"/>
      <c r="AE987"/>
      <c r="AF987"/>
      <c r="AG987"/>
    </row>
    <row r="988" spans="2:33" s="77" customFormat="1" x14ac:dyDescent="0.3">
      <c r="B988" s="150"/>
      <c r="C988" s="160"/>
      <c r="E988"/>
      <c r="F988"/>
      <c r="G988"/>
      <c r="H988"/>
      <c r="I988"/>
      <c r="J988"/>
      <c r="K988"/>
      <c r="L988"/>
      <c r="M988"/>
      <c r="N988"/>
      <c r="O988"/>
      <c r="P988"/>
      <c r="Q988"/>
      <c r="R988"/>
      <c r="S988"/>
      <c r="T988"/>
      <c r="U988"/>
      <c r="V988"/>
      <c r="W988"/>
      <c r="X988"/>
      <c r="Y988"/>
      <c r="Z988"/>
      <c r="AA988"/>
      <c r="AB988"/>
      <c r="AC988"/>
      <c r="AD988"/>
      <c r="AE988"/>
      <c r="AF988"/>
      <c r="AG988"/>
    </row>
    <row r="989" spans="2:33" s="77" customFormat="1" x14ac:dyDescent="0.3">
      <c r="B989" s="150"/>
      <c r="C989" s="160"/>
      <c r="E989"/>
      <c r="F989"/>
      <c r="G989"/>
      <c r="H989"/>
      <c r="I989"/>
      <c r="J989"/>
      <c r="K989"/>
      <c r="L989"/>
      <c r="M989"/>
      <c r="N989"/>
      <c r="O989"/>
      <c r="P989"/>
      <c r="Q989"/>
      <c r="R989"/>
      <c r="S989"/>
      <c r="T989"/>
      <c r="U989"/>
      <c r="V989"/>
      <c r="W989"/>
      <c r="X989"/>
      <c r="Y989"/>
      <c r="Z989"/>
      <c r="AA989"/>
      <c r="AB989"/>
      <c r="AC989"/>
      <c r="AD989"/>
      <c r="AE989"/>
      <c r="AF989"/>
      <c r="AG989"/>
    </row>
    <row r="990" spans="2:33" s="77" customFormat="1" x14ac:dyDescent="0.3">
      <c r="B990" s="150"/>
      <c r="C990" s="160"/>
      <c r="E990"/>
      <c r="F990"/>
      <c r="G990"/>
      <c r="H990"/>
      <c r="I990"/>
      <c r="J990"/>
      <c r="K990"/>
      <c r="L990"/>
      <c r="M990"/>
      <c r="N990"/>
      <c r="O990"/>
      <c r="P990"/>
      <c r="Q990"/>
      <c r="R990"/>
      <c r="S990"/>
      <c r="T990"/>
      <c r="U990"/>
      <c r="V990"/>
      <c r="W990"/>
      <c r="X990"/>
      <c r="Y990"/>
      <c r="Z990"/>
      <c r="AA990"/>
      <c r="AB990"/>
      <c r="AC990"/>
      <c r="AD990"/>
      <c r="AE990"/>
      <c r="AF990"/>
      <c r="AG990"/>
    </row>
    <row r="991" spans="2:33" s="77" customFormat="1" x14ac:dyDescent="0.3">
      <c r="B991" s="150"/>
      <c r="C991" s="160"/>
      <c r="E991"/>
      <c r="F991"/>
      <c r="G991"/>
      <c r="H991"/>
      <c r="I991"/>
      <c r="J991"/>
      <c r="K991"/>
      <c r="L991"/>
      <c r="M991"/>
      <c r="N991"/>
      <c r="O991"/>
      <c r="P991"/>
      <c r="Q991"/>
      <c r="R991"/>
      <c r="S991"/>
      <c r="T991"/>
      <c r="U991"/>
      <c r="V991"/>
      <c r="W991"/>
      <c r="X991"/>
      <c r="Y991"/>
      <c r="Z991"/>
      <c r="AA991"/>
      <c r="AB991"/>
      <c r="AC991"/>
      <c r="AD991"/>
      <c r="AE991"/>
      <c r="AF991"/>
      <c r="AG991"/>
    </row>
    <row r="992" spans="2:33" s="77" customFormat="1" x14ac:dyDescent="0.3">
      <c r="B992" s="150"/>
      <c r="C992" s="160"/>
      <c r="E992"/>
      <c r="F992"/>
      <c r="G992"/>
      <c r="H992"/>
      <c r="I992"/>
      <c r="J992"/>
      <c r="K992"/>
      <c r="L992"/>
      <c r="M992"/>
      <c r="N992"/>
      <c r="O992"/>
      <c r="P992"/>
      <c r="Q992"/>
      <c r="R992"/>
      <c r="S992"/>
      <c r="T992"/>
      <c r="U992"/>
      <c r="V992"/>
      <c r="W992"/>
      <c r="X992"/>
      <c r="Y992"/>
      <c r="Z992"/>
      <c r="AA992"/>
      <c r="AB992"/>
      <c r="AC992"/>
      <c r="AD992"/>
      <c r="AE992"/>
      <c r="AF992"/>
      <c r="AG992"/>
    </row>
    <row r="993" spans="2:33" s="77" customFormat="1" x14ac:dyDescent="0.3">
      <c r="B993" s="150"/>
      <c r="C993" s="160"/>
      <c r="E993"/>
      <c r="F993"/>
      <c r="G993"/>
      <c r="H993"/>
      <c r="I993"/>
      <c r="J993"/>
      <c r="K993"/>
      <c r="L993"/>
      <c r="M993"/>
      <c r="N993"/>
      <c r="O993"/>
      <c r="P993"/>
      <c r="Q993"/>
      <c r="R993"/>
      <c r="S993"/>
      <c r="T993"/>
      <c r="U993"/>
      <c r="V993"/>
      <c r="W993"/>
      <c r="X993"/>
      <c r="Y993"/>
      <c r="Z993"/>
      <c r="AA993"/>
      <c r="AB993"/>
      <c r="AC993"/>
      <c r="AD993"/>
      <c r="AE993"/>
      <c r="AF993"/>
      <c r="AG993"/>
    </row>
    <row r="994" spans="2:33" s="77" customFormat="1" x14ac:dyDescent="0.3">
      <c r="B994" s="150"/>
      <c r="C994" s="160"/>
      <c r="E994"/>
      <c r="F994"/>
      <c r="G994"/>
      <c r="H994"/>
      <c r="I994"/>
      <c r="J994"/>
      <c r="K994"/>
      <c r="L994"/>
      <c r="M994"/>
      <c r="N994"/>
      <c r="O994"/>
      <c r="P994"/>
      <c r="Q994"/>
      <c r="R994"/>
      <c r="S994"/>
      <c r="T994"/>
      <c r="U994"/>
      <c r="V994"/>
      <c r="W994"/>
      <c r="X994"/>
      <c r="Y994"/>
      <c r="Z994"/>
      <c r="AA994"/>
      <c r="AB994"/>
      <c r="AC994"/>
      <c r="AD994"/>
      <c r="AE994"/>
      <c r="AF994"/>
      <c r="AG994"/>
    </row>
    <row r="995" spans="2:33" s="77" customFormat="1" x14ac:dyDescent="0.3">
      <c r="B995" s="150"/>
      <c r="C995" s="160"/>
      <c r="E995"/>
      <c r="F995"/>
      <c r="G995"/>
      <c r="H995"/>
      <c r="I995"/>
      <c r="J995"/>
      <c r="K995"/>
      <c r="L995"/>
      <c r="M995"/>
      <c r="N995"/>
      <c r="O995"/>
      <c r="P995"/>
      <c r="Q995"/>
      <c r="R995"/>
      <c r="S995"/>
      <c r="T995"/>
      <c r="U995"/>
      <c r="V995"/>
      <c r="W995"/>
      <c r="X995"/>
      <c r="Y995"/>
      <c r="Z995"/>
      <c r="AA995"/>
      <c r="AB995"/>
      <c r="AC995"/>
      <c r="AD995"/>
      <c r="AE995"/>
      <c r="AF995"/>
      <c r="AG995"/>
    </row>
    <row r="996" spans="2:33" s="77" customFormat="1" x14ac:dyDescent="0.3">
      <c r="B996" s="150"/>
      <c r="C996" s="160"/>
      <c r="E996"/>
      <c r="F996"/>
      <c r="G996"/>
      <c r="H996"/>
      <c r="I996"/>
      <c r="J996"/>
      <c r="K996"/>
      <c r="L996"/>
      <c r="M996"/>
      <c r="N996"/>
      <c r="O996"/>
      <c r="P996"/>
      <c r="Q996"/>
      <c r="R996"/>
      <c r="S996"/>
      <c r="T996"/>
      <c r="U996"/>
      <c r="V996"/>
      <c r="W996"/>
      <c r="X996"/>
      <c r="Y996"/>
      <c r="Z996"/>
      <c r="AA996"/>
      <c r="AB996"/>
      <c r="AC996"/>
      <c r="AD996"/>
      <c r="AE996"/>
      <c r="AF996"/>
      <c r="AG996"/>
    </row>
    <row r="997" spans="2:33" s="77" customFormat="1" x14ac:dyDescent="0.3">
      <c r="B997" s="150"/>
      <c r="C997" s="160"/>
      <c r="E997"/>
      <c r="F997"/>
      <c r="G997"/>
      <c r="H997"/>
      <c r="I997"/>
      <c r="J997"/>
      <c r="K997"/>
      <c r="L997"/>
      <c r="M997"/>
      <c r="N997"/>
      <c r="O997"/>
      <c r="P997"/>
      <c r="Q997"/>
      <c r="R997"/>
      <c r="S997"/>
      <c r="T997"/>
      <c r="U997"/>
      <c r="V997"/>
      <c r="W997"/>
      <c r="X997"/>
      <c r="Y997"/>
      <c r="Z997"/>
      <c r="AA997"/>
      <c r="AB997"/>
      <c r="AC997"/>
      <c r="AD997"/>
      <c r="AE997"/>
      <c r="AF997"/>
      <c r="AG997"/>
    </row>
    <row r="998" spans="2:33" s="77" customFormat="1" x14ac:dyDescent="0.3">
      <c r="B998" s="150"/>
      <c r="C998" s="160"/>
      <c r="E998"/>
      <c r="F998"/>
      <c r="G998"/>
      <c r="H998"/>
      <c r="I998"/>
      <c r="J998"/>
      <c r="K998"/>
      <c r="L998"/>
      <c r="M998"/>
      <c r="N998"/>
      <c r="O998"/>
      <c r="P998"/>
      <c r="Q998"/>
      <c r="R998"/>
      <c r="S998"/>
      <c r="T998"/>
      <c r="U998"/>
      <c r="V998"/>
      <c r="W998"/>
      <c r="X998"/>
      <c r="Y998"/>
      <c r="Z998"/>
      <c r="AA998"/>
      <c r="AB998"/>
      <c r="AC998"/>
      <c r="AD998"/>
      <c r="AE998"/>
      <c r="AF998"/>
      <c r="AG998"/>
    </row>
    <row r="999" spans="2:33" s="77" customFormat="1" x14ac:dyDescent="0.3">
      <c r="B999" s="150"/>
      <c r="C999" s="160"/>
      <c r="E999"/>
      <c r="F999"/>
      <c r="G999"/>
      <c r="H999"/>
      <c r="I999"/>
      <c r="J999"/>
      <c r="K999"/>
      <c r="L999"/>
      <c r="M999"/>
      <c r="N999"/>
      <c r="O999"/>
      <c r="P999"/>
      <c r="Q999"/>
      <c r="R999"/>
      <c r="S999"/>
      <c r="T999"/>
      <c r="U999"/>
      <c r="V999"/>
      <c r="W999"/>
      <c r="X999"/>
      <c r="Y999"/>
      <c r="Z999"/>
      <c r="AA999"/>
      <c r="AB999"/>
      <c r="AC999"/>
      <c r="AD999"/>
      <c r="AE999"/>
      <c r="AF999"/>
      <c r="AG999"/>
    </row>
    <row r="1000" spans="2:33" s="77" customFormat="1" x14ac:dyDescent="0.3">
      <c r="B1000" s="150"/>
      <c r="C1000" s="160"/>
      <c r="E1000"/>
      <c r="F1000"/>
      <c r="G1000"/>
      <c r="H1000"/>
      <c r="I1000"/>
      <c r="J1000"/>
      <c r="K1000"/>
      <c r="L1000"/>
      <c r="M1000"/>
      <c r="N1000"/>
      <c r="O1000"/>
      <c r="P1000"/>
      <c r="Q1000"/>
      <c r="R1000"/>
      <c r="S1000"/>
      <c r="T1000"/>
      <c r="U1000"/>
      <c r="V1000"/>
      <c r="W1000"/>
      <c r="X1000"/>
      <c r="Y1000"/>
      <c r="Z1000"/>
      <c r="AA1000"/>
      <c r="AB1000"/>
      <c r="AC1000"/>
      <c r="AD1000"/>
      <c r="AE1000"/>
      <c r="AF1000"/>
      <c r="AG1000"/>
    </row>
    <row r="1001" spans="2:33" s="77" customFormat="1" x14ac:dyDescent="0.3">
      <c r="B1001" s="150"/>
      <c r="C1001" s="160"/>
      <c r="E1001"/>
      <c r="F1001"/>
      <c r="G1001"/>
      <c r="H1001"/>
      <c r="I1001"/>
      <c r="J1001"/>
      <c r="K1001"/>
      <c r="L1001"/>
      <c r="M1001"/>
      <c r="N1001"/>
      <c r="O1001"/>
      <c r="P1001"/>
      <c r="Q1001"/>
      <c r="R1001"/>
      <c r="S1001"/>
      <c r="T1001"/>
      <c r="U1001"/>
      <c r="V1001"/>
      <c r="W1001"/>
      <c r="X1001"/>
      <c r="Y1001"/>
      <c r="Z1001"/>
      <c r="AA1001"/>
      <c r="AB1001"/>
      <c r="AC1001"/>
      <c r="AD1001"/>
      <c r="AE1001"/>
      <c r="AF1001"/>
      <c r="AG1001"/>
    </row>
    <row r="1002" spans="2:33" s="77" customFormat="1" x14ac:dyDescent="0.3">
      <c r="B1002" s="150"/>
      <c r="C1002" s="160"/>
      <c r="E1002"/>
      <c r="F1002"/>
      <c r="G1002"/>
      <c r="H1002"/>
      <c r="I1002"/>
      <c r="J1002"/>
      <c r="K1002"/>
      <c r="L1002"/>
      <c r="M1002"/>
      <c r="N1002"/>
      <c r="O1002"/>
      <c r="P1002"/>
      <c r="Q1002"/>
      <c r="R1002"/>
      <c r="S1002"/>
      <c r="T1002"/>
      <c r="U1002"/>
      <c r="V1002"/>
      <c r="W1002"/>
      <c r="X1002"/>
      <c r="Y1002"/>
      <c r="Z1002"/>
      <c r="AA1002"/>
      <c r="AB1002"/>
      <c r="AC1002"/>
      <c r="AD1002"/>
      <c r="AE1002"/>
      <c r="AF1002"/>
      <c r="AG1002"/>
    </row>
    <row r="1003" spans="2:33" s="77" customFormat="1" x14ac:dyDescent="0.3">
      <c r="B1003" s="150"/>
      <c r="C1003" s="160"/>
      <c r="E1003"/>
      <c r="F1003"/>
      <c r="G1003"/>
      <c r="H1003"/>
      <c r="I1003"/>
      <c r="J1003"/>
      <c r="K1003"/>
      <c r="L1003"/>
      <c r="M1003"/>
      <c r="N1003"/>
      <c r="O1003"/>
      <c r="P1003"/>
      <c r="Q1003"/>
      <c r="R1003"/>
      <c r="S1003"/>
      <c r="T1003"/>
      <c r="U1003"/>
      <c r="V1003"/>
      <c r="W1003"/>
      <c r="X1003"/>
      <c r="Y1003"/>
      <c r="Z1003"/>
      <c r="AA1003"/>
      <c r="AB1003"/>
      <c r="AC1003"/>
      <c r="AD1003"/>
      <c r="AE1003"/>
      <c r="AF1003"/>
      <c r="AG1003"/>
    </row>
    <row r="1004" spans="2:33" s="77" customFormat="1" x14ac:dyDescent="0.3">
      <c r="B1004" s="150"/>
      <c r="C1004" s="160"/>
      <c r="E1004"/>
      <c r="F1004"/>
      <c r="G1004"/>
      <c r="H1004"/>
      <c r="I1004"/>
      <c r="J1004"/>
      <c r="K1004"/>
      <c r="L1004"/>
      <c r="M1004"/>
      <c r="N1004"/>
      <c r="O1004"/>
      <c r="P1004"/>
      <c r="Q1004"/>
      <c r="R1004"/>
      <c r="S1004"/>
      <c r="T1004"/>
      <c r="U1004"/>
      <c r="V1004"/>
      <c r="W1004"/>
      <c r="X1004"/>
      <c r="Y1004"/>
      <c r="Z1004"/>
      <c r="AA1004"/>
      <c r="AB1004"/>
      <c r="AC1004"/>
      <c r="AD1004"/>
      <c r="AE1004"/>
      <c r="AF1004"/>
      <c r="AG1004"/>
    </row>
    <row r="1005" spans="2:33" s="77" customFormat="1" x14ac:dyDescent="0.3">
      <c r="B1005" s="150"/>
      <c r="C1005" s="160"/>
      <c r="E1005"/>
      <c r="F1005"/>
      <c r="G1005"/>
      <c r="H1005"/>
      <c r="I1005"/>
      <c r="J1005"/>
      <c r="K1005"/>
      <c r="L1005"/>
      <c r="M1005"/>
      <c r="N1005"/>
      <c r="O1005"/>
      <c r="P1005"/>
      <c r="Q1005"/>
      <c r="R1005"/>
      <c r="S1005"/>
      <c r="T1005"/>
      <c r="U1005"/>
      <c r="V1005"/>
      <c r="W1005"/>
      <c r="X1005"/>
      <c r="Y1005"/>
      <c r="Z1005"/>
      <c r="AA1005"/>
      <c r="AB1005"/>
      <c r="AC1005"/>
      <c r="AD1005"/>
      <c r="AE1005"/>
      <c r="AF1005"/>
      <c r="AG1005"/>
    </row>
    <row r="1006" spans="2:33" s="77" customFormat="1" x14ac:dyDescent="0.3">
      <c r="B1006" s="150"/>
      <c r="C1006" s="160"/>
      <c r="E1006"/>
      <c r="F1006"/>
      <c r="G1006"/>
      <c r="H1006"/>
      <c r="I1006"/>
      <c r="J1006"/>
      <c r="K1006"/>
      <c r="L1006"/>
      <c r="M1006"/>
      <c r="N1006"/>
      <c r="O1006"/>
      <c r="P1006"/>
      <c r="Q1006"/>
      <c r="R1006"/>
      <c r="S1006"/>
      <c r="T1006"/>
      <c r="U1006"/>
      <c r="V1006"/>
      <c r="W1006"/>
      <c r="X1006"/>
      <c r="Y1006"/>
      <c r="Z1006"/>
      <c r="AA1006"/>
      <c r="AB1006"/>
      <c r="AC1006"/>
      <c r="AD1006"/>
      <c r="AE1006"/>
      <c r="AF1006"/>
      <c r="AG1006"/>
    </row>
    <row r="1007" spans="2:33" s="77" customFormat="1" x14ac:dyDescent="0.3">
      <c r="B1007" s="150"/>
      <c r="C1007" s="160"/>
      <c r="E1007"/>
      <c r="F1007"/>
      <c r="G1007"/>
      <c r="H1007"/>
      <c r="I1007"/>
      <c r="J1007"/>
      <c r="K1007"/>
      <c r="L1007"/>
      <c r="M1007"/>
      <c r="N1007"/>
      <c r="O1007"/>
      <c r="P1007"/>
      <c r="Q1007"/>
      <c r="R1007"/>
      <c r="S1007"/>
      <c r="T1007"/>
      <c r="U1007"/>
      <c r="V1007"/>
      <c r="W1007"/>
      <c r="X1007"/>
      <c r="Y1007"/>
      <c r="Z1007"/>
      <c r="AA1007"/>
      <c r="AB1007"/>
      <c r="AC1007"/>
      <c r="AD1007"/>
      <c r="AE1007"/>
      <c r="AF1007"/>
      <c r="AG1007"/>
    </row>
    <row r="1008" spans="2:33" s="77" customFormat="1" x14ac:dyDescent="0.3">
      <c r="B1008" s="150"/>
      <c r="C1008" s="160"/>
      <c r="E1008"/>
      <c r="F1008"/>
      <c r="G1008"/>
      <c r="H1008"/>
      <c r="I1008"/>
      <c r="J1008"/>
      <c r="K1008"/>
      <c r="L1008"/>
      <c r="M1008"/>
      <c r="N1008"/>
      <c r="O1008"/>
      <c r="P1008"/>
      <c r="Q1008"/>
      <c r="R1008"/>
      <c r="S1008"/>
      <c r="T1008"/>
      <c r="U1008"/>
      <c r="V1008"/>
      <c r="W1008"/>
      <c r="X1008"/>
      <c r="Y1008"/>
      <c r="Z1008"/>
      <c r="AA1008"/>
      <c r="AB1008"/>
      <c r="AC1008"/>
      <c r="AD1008"/>
      <c r="AE1008"/>
      <c r="AF1008"/>
      <c r="AG1008"/>
    </row>
    <row r="1009" spans="2:33" s="77" customFormat="1" x14ac:dyDescent="0.3">
      <c r="B1009" s="150"/>
      <c r="C1009" s="160"/>
      <c r="E1009"/>
      <c r="F1009"/>
      <c r="G1009"/>
      <c r="H1009"/>
      <c r="I1009"/>
      <c r="J1009"/>
      <c r="K1009"/>
      <c r="L1009"/>
      <c r="M1009"/>
      <c r="N1009"/>
      <c r="O1009"/>
      <c r="P1009"/>
      <c r="Q1009"/>
      <c r="R1009"/>
      <c r="S1009"/>
      <c r="T1009"/>
      <c r="U1009"/>
      <c r="V1009"/>
      <c r="W1009"/>
      <c r="X1009"/>
      <c r="Y1009"/>
      <c r="Z1009"/>
      <c r="AA1009"/>
      <c r="AB1009"/>
      <c r="AC1009"/>
      <c r="AD1009"/>
      <c r="AE1009"/>
      <c r="AF1009"/>
      <c r="AG1009"/>
    </row>
    <row r="1010" spans="2:33" s="77" customFormat="1" x14ac:dyDescent="0.3">
      <c r="B1010" s="150"/>
      <c r="C1010" s="160"/>
      <c r="E1010"/>
      <c r="F1010"/>
      <c r="G1010"/>
      <c r="H1010"/>
      <c r="I1010"/>
      <c r="J1010"/>
      <c r="K1010"/>
      <c r="L1010"/>
      <c r="M1010"/>
      <c r="N1010"/>
      <c r="O1010"/>
      <c r="P1010"/>
      <c r="Q1010"/>
      <c r="R1010"/>
      <c r="S1010"/>
      <c r="T1010"/>
      <c r="U1010"/>
      <c r="V1010"/>
      <c r="W1010"/>
      <c r="X1010"/>
      <c r="Y1010"/>
      <c r="Z1010"/>
      <c r="AA1010"/>
      <c r="AB1010"/>
      <c r="AC1010"/>
      <c r="AD1010"/>
      <c r="AE1010"/>
      <c r="AF1010"/>
      <c r="AG1010"/>
    </row>
    <row r="1011" spans="2:33" s="77" customFormat="1" x14ac:dyDescent="0.3">
      <c r="B1011" s="150"/>
      <c r="C1011" s="160"/>
      <c r="E1011"/>
      <c r="F1011"/>
      <c r="G1011"/>
      <c r="H1011"/>
      <c r="I1011"/>
      <c r="J1011"/>
      <c r="K1011"/>
      <c r="L1011"/>
      <c r="M1011"/>
      <c r="N1011"/>
      <c r="O1011"/>
      <c r="P1011"/>
      <c r="Q1011"/>
      <c r="R1011"/>
      <c r="S1011"/>
      <c r="T1011"/>
      <c r="U1011"/>
      <c r="V1011"/>
      <c r="W1011"/>
      <c r="X1011"/>
      <c r="Y1011"/>
      <c r="Z1011"/>
      <c r="AA1011"/>
      <c r="AB1011"/>
      <c r="AC1011"/>
      <c r="AD1011"/>
      <c r="AE1011"/>
      <c r="AF1011"/>
      <c r="AG1011"/>
    </row>
    <row r="1012" spans="2:33" s="77" customFormat="1" x14ac:dyDescent="0.3">
      <c r="B1012" s="150"/>
      <c r="C1012" s="160"/>
      <c r="E1012"/>
      <c r="F1012"/>
      <c r="G1012"/>
      <c r="H1012"/>
      <c r="I1012"/>
      <c r="J1012"/>
      <c r="K1012"/>
      <c r="L1012"/>
      <c r="M1012"/>
      <c r="N1012"/>
      <c r="O1012"/>
      <c r="P1012"/>
      <c r="Q1012"/>
      <c r="R1012"/>
      <c r="S1012"/>
      <c r="T1012"/>
      <c r="U1012"/>
      <c r="V1012"/>
      <c r="W1012"/>
      <c r="X1012"/>
      <c r="Y1012"/>
      <c r="Z1012"/>
      <c r="AA1012"/>
      <c r="AB1012"/>
      <c r="AC1012"/>
      <c r="AD1012"/>
      <c r="AE1012"/>
      <c r="AF1012"/>
      <c r="AG1012"/>
    </row>
    <row r="1013" spans="2:33" s="77" customFormat="1" x14ac:dyDescent="0.3">
      <c r="B1013" s="150"/>
      <c r="C1013" s="160"/>
      <c r="E1013"/>
      <c r="F1013"/>
      <c r="G1013"/>
      <c r="H1013"/>
      <c r="I1013"/>
      <c r="J1013"/>
      <c r="K1013"/>
      <c r="L1013"/>
      <c r="M1013"/>
      <c r="N1013"/>
      <c r="O1013"/>
      <c r="P1013"/>
      <c r="Q1013"/>
      <c r="R1013"/>
      <c r="S1013"/>
      <c r="T1013"/>
      <c r="U1013"/>
      <c r="V1013"/>
      <c r="W1013"/>
      <c r="X1013"/>
      <c r="Y1013"/>
      <c r="Z1013"/>
      <c r="AA1013"/>
      <c r="AB1013"/>
      <c r="AC1013"/>
      <c r="AD1013"/>
      <c r="AE1013"/>
      <c r="AF1013"/>
      <c r="AG1013"/>
    </row>
    <row r="1014" spans="2:33" s="77" customFormat="1" x14ac:dyDescent="0.3">
      <c r="B1014" s="150"/>
      <c r="C1014" s="160"/>
      <c r="E1014"/>
      <c r="F1014"/>
      <c r="G1014"/>
      <c r="H1014"/>
      <c r="I1014"/>
      <c r="J1014"/>
      <c r="K1014"/>
      <c r="L1014"/>
      <c r="M1014"/>
      <c r="N1014"/>
      <c r="O1014"/>
      <c r="P1014"/>
      <c r="Q1014"/>
      <c r="R1014"/>
      <c r="S1014"/>
      <c r="T1014"/>
      <c r="U1014"/>
      <c r="V1014"/>
      <c r="W1014"/>
      <c r="X1014"/>
      <c r="Y1014"/>
      <c r="Z1014"/>
      <c r="AA1014"/>
      <c r="AB1014"/>
      <c r="AC1014"/>
      <c r="AD1014"/>
      <c r="AE1014"/>
      <c r="AF1014"/>
      <c r="AG1014"/>
    </row>
    <row r="1015" spans="2:33" s="77" customFormat="1" x14ac:dyDescent="0.3">
      <c r="B1015" s="150"/>
      <c r="C1015" s="160"/>
      <c r="E1015"/>
      <c r="F1015"/>
      <c r="G1015"/>
      <c r="H1015"/>
      <c r="I1015"/>
      <c r="J1015"/>
      <c r="K1015"/>
      <c r="L1015"/>
      <c r="M1015"/>
      <c r="N1015"/>
      <c r="O1015"/>
      <c r="P1015"/>
      <c r="Q1015"/>
      <c r="R1015"/>
      <c r="S1015"/>
      <c r="T1015"/>
      <c r="U1015"/>
      <c r="V1015"/>
      <c r="W1015"/>
      <c r="X1015"/>
      <c r="Y1015"/>
      <c r="Z1015"/>
      <c r="AA1015"/>
      <c r="AB1015"/>
      <c r="AC1015"/>
      <c r="AD1015"/>
      <c r="AE1015"/>
      <c r="AF1015"/>
      <c r="AG1015"/>
    </row>
    <row r="1016" spans="2:33" s="77" customFormat="1" x14ac:dyDescent="0.3">
      <c r="B1016" s="150"/>
      <c r="C1016" s="160"/>
      <c r="E1016"/>
      <c r="F1016"/>
      <c r="G1016"/>
      <c r="H1016"/>
      <c r="I1016"/>
      <c r="J1016"/>
      <c r="K1016"/>
      <c r="L1016"/>
      <c r="M1016"/>
      <c r="N1016"/>
      <c r="O1016"/>
      <c r="P1016"/>
      <c r="Q1016"/>
      <c r="R1016"/>
      <c r="S1016"/>
      <c r="T1016"/>
      <c r="U1016"/>
      <c r="V1016"/>
      <c r="W1016"/>
      <c r="X1016"/>
      <c r="Y1016"/>
      <c r="Z1016"/>
      <c r="AA1016"/>
      <c r="AB1016"/>
      <c r="AC1016"/>
      <c r="AD1016"/>
      <c r="AE1016"/>
      <c r="AF1016"/>
      <c r="AG1016"/>
    </row>
    <row r="1017" spans="2:33" s="77" customFormat="1" x14ac:dyDescent="0.3">
      <c r="B1017" s="150"/>
      <c r="C1017" s="160"/>
      <c r="E1017"/>
      <c r="F1017"/>
      <c r="G1017"/>
      <c r="H1017"/>
      <c r="I1017"/>
      <c r="J1017"/>
      <c r="K1017"/>
      <c r="L1017"/>
      <c r="M1017"/>
      <c r="N1017"/>
      <c r="O1017"/>
      <c r="P1017"/>
      <c r="Q1017"/>
      <c r="R1017"/>
      <c r="S1017"/>
      <c r="T1017"/>
      <c r="U1017"/>
      <c r="V1017"/>
      <c r="W1017"/>
      <c r="X1017"/>
      <c r="Y1017"/>
      <c r="Z1017"/>
      <c r="AA1017"/>
      <c r="AB1017"/>
      <c r="AC1017"/>
      <c r="AD1017"/>
      <c r="AE1017"/>
      <c r="AF1017"/>
      <c r="AG1017"/>
    </row>
    <row r="1018" spans="2:33" s="77" customFormat="1" x14ac:dyDescent="0.3">
      <c r="B1018" s="150"/>
      <c r="C1018" s="160"/>
      <c r="E1018"/>
      <c r="F1018"/>
      <c r="G1018"/>
      <c r="H1018"/>
      <c r="I1018"/>
      <c r="J1018"/>
      <c r="K1018"/>
      <c r="L1018"/>
      <c r="M1018"/>
      <c r="N1018"/>
      <c r="O1018"/>
      <c r="P1018"/>
      <c r="Q1018"/>
      <c r="R1018"/>
      <c r="S1018"/>
      <c r="T1018"/>
      <c r="U1018"/>
      <c r="V1018"/>
      <c r="W1018"/>
      <c r="X1018"/>
      <c r="Y1018"/>
      <c r="Z1018"/>
      <c r="AA1018"/>
      <c r="AB1018"/>
      <c r="AC1018"/>
      <c r="AD1018"/>
      <c r="AE1018"/>
      <c r="AF1018"/>
      <c r="AG1018"/>
    </row>
    <row r="1019" spans="2:33" s="77" customFormat="1" x14ac:dyDescent="0.3">
      <c r="B1019" s="150"/>
      <c r="C1019" s="160"/>
      <c r="E1019"/>
      <c r="F1019"/>
      <c r="G1019"/>
      <c r="H1019"/>
      <c r="I1019"/>
      <c r="J1019"/>
      <c r="K1019"/>
      <c r="L1019"/>
      <c r="M1019"/>
      <c r="N1019"/>
      <c r="O1019"/>
      <c r="P1019"/>
      <c r="Q1019"/>
      <c r="R1019"/>
      <c r="S1019"/>
      <c r="T1019"/>
      <c r="U1019"/>
      <c r="V1019"/>
      <c r="W1019"/>
      <c r="X1019"/>
      <c r="Y1019"/>
      <c r="Z1019"/>
      <c r="AA1019"/>
      <c r="AB1019"/>
      <c r="AC1019"/>
      <c r="AD1019"/>
      <c r="AE1019"/>
      <c r="AF1019"/>
      <c r="AG1019"/>
    </row>
    <row r="1020" spans="2:33" s="77" customFormat="1" x14ac:dyDescent="0.3">
      <c r="B1020" s="150"/>
      <c r="C1020" s="160"/>
      <c r="E1020"/>
      <c r="F1020"/>
      <c r="G1020"/>
      <c r="H1020"/>
      <c r="I1020"/>
      <c r="J1020"/>
      <c r="K1020"/>
      <c r="L1020"/>
      <c r="M1020"/>
      <c r="N1020"/>
      <c r="O1020"/>
      <c r="P1020"/>
      <c r="Q1020"/>
      <c r="R1020"/>
      <c r="S1020"/>
      <c r="T1020"/>
      <c r="U1020"/>
      <c r="V1020"/>
      <c r="W1020"/>
      <c r="X1020"/>
      <c r="Y1020"/>
      <c r="Z1020"/>
      <c r="AA1020"/>
      <c r="AB1020"/>
      <c r="AC1020"/>
      <c r="AD1020"/>
      <c r="AE1020"/>
      <c r="AF1020"/>
      <c r="AG1020"/>
    </row>
    <row r="1021" spans="2:33" s="77" customFormat="1" x14ac:dyDescent="0.3">
      <c r="B1021" s="150"/>
      <c r="C1021" s="160"/>
      <c r="E1021"/>
      <c r="F1021"/>
      <c r="G1021"/>
      <c r="H1021"/>
      <c r="I1021"/>
      <c r="J1021"/>
      <c r="K1021"/>
      <c r="L1021"/>
      <c r="M1021"/>
      <c r="N1021"/>
      <c r="O1021"/>
      <c r="P1021"/>
      <c r="Q1021"/>
      <c r="R1021"/>
      <c r="S1021"/>
      <c r="T1021"/>
      <c r="U1021"/>
      <c r="V1021"/>
      <c r="W1021"/>
      <c r="X1021"/>
      <c r="Y1021"/>
      <c r="Z1021"/>
      <c r="AA1021"/>
      <c r="AB1021"/>
      <c r="AC1021"/>
      <c r="AD1021"/>
      <c r="AE1021"/>
      <c r="AF1021"/>
      <c r="AG1021"/>
    </row>
    <row r="1022" spans="2:33" s="77" customFormat="1" x14ac:dyDescent="0.3">
      <c r="B1022" s="150"/>
      <c r="C1022" s="160"/>
      <c r="E1022"/>
      <c r="F1022"/>
      <c r="G1022"/>
      <c r="H1022"/>
      <c r="I1022"/>
      <c r="J1022"/>
      <c r="K1022"/>
      <c r="L1022"/>
      <c r="M1022"/>
      <c r="N1022"/>
      <c r="O1022"/>
      <c r="P1022"/>
      <c r="Q1022"/>
      <c r="R1022"/>
      <c r="S1022"/>
      <c r="T1022"/>
      <c r="U1022"/>
      <c r="V1022"/>
      <c r="W1022"/>
      <c r="X1022"/>
      <c r="Y1022"/>
      <c r="Z1022"/>
      <c r="AA1022"/>
      <c r="AB1022"/>
      <c r="AC1022"/>
      <c r="AD1022"/>
      <c r="AE1022"/>
      <c r="AF1022"/>
      <c r="AG1022"/>
    </row>
    <row r="1023" spans="2:33" s="77" customFormat="1" x14ac:dyDescent="0.3">
      <c r="B1023" s="150"/>
      <c r="C1023" s="160"/>
      <c r="E1023"/>
      <c r="F1023"/>
      <c r="G1023"/>
      <c r="H1023"/>
      <c r="I1023"/>
      <c r="J1023"/>
      <c r="K1023"/>
      <c r="L1023"/>
      <c r="M1023"/>
      <c r="N1023"/>
      <c r="O1023"/>
      <c r="P1023"/>
      <c r="Q1023"/>
      <c r="R1023"/>
      <c r="S1023"/>
      <c r="T1023"/>
      <c r="U1023"/>
      <c r="V1023"/>
      <c r="W1023"/>
      <c r="X1023"/>
      <c r="Y1023"/>
      <c r="Z1023"/>
      <c r="AA1023"/>
      <c r="AB1023"/>
      <c r="AC1023"/>
      <c r="AD1023"/>
      <c r="AE1023"/>
      <c r="AF1023"/>
      <c r="AG1023"/>
    </row>
    <row r="1024" spans="2:33" s="77" customFormat="1" x14ac:dyDescent="0.3">
      <c r="B1024" s="150"/>
      <c r="C1024" s="160"/>
      <c r="E1024"/>
      <c r="F1024"/>
      <c r="G1024"/>
      <c r="H1024"/>
      <c r="I1024"/>
      <c r="J1024"/>
      <c r="K1024"/>
      <c r="L1024"/>
      <c r="M1024"/>
      <c r="N1024"/>
      <c r="O1024"/>
      <c r="P1024"/>
      <c r="Q1024"/>
      <c r="R1024"/>
      <c r="S1024"/>
      <c r="T1024"/>
      <c r="U1024"/>
      <c r="V1024"/>
      <c r="W1024"/>
      <c r="X1024"/>
      <c r="Y1024"/>
      <c r="Z1024"/>
      <c r="AA1024"/>
      <c r="AB1024"/>
      <c r="AC1024"/>
      <c r="AD1024"/>
      <c r="AE1024"/>
      <c r="AF1024"/>
      <c r="AG1024"/>
    </row>
    <row r="1025" spans="2:33" s="77" customFormat="1" x14ac:dyDescent="0.3">
      <c r="B1025" s="150"/>
      <c r="C1025" s="160"/>
      <c r="E1025"/>
      <c r="F1025"/>
      <c r="G1025"/>
      <c r="H1025"/>
      <c r="I1025"/>
      <c r="J1025"/>
      <c r="K1025"/>
      <c r="L1025"/>
      <c r="M1025"/>
      <c r="N1025"/>
      <c r="O1025"/>
      <c r="P1025"/>
      <c r="Q1025"/>
      <c r="R1025"/>
      <c r="S1025"/>
      <c r="T1025"/>
      <c r="U1025"/>
      <c r="V1025"/>
      <c r="W1025"/>
      <c r="X1025"/>
      <c r="Y1025"/>
      <c r="Z1025"/>
      <c r="AA1025"/>
      <c r="AB1025"/>
      <c r="AC1025"/>
      <c r="AD1025"/>
      <c r="AE1025"/>
      <c r="AF1025"/>
      <c r="AG1025"/>
    </row>
    <row r="1026" spans="2:33" s="77" customFormat="1" x14ac:dyDescent="0.3">
      <c r="B1026" s="150"/>
      <c r="C1026" s="160"/>
      <c r="E1026"/>
      <c r="F1026"/>
      <c r="G1026"/>
      <c r="H1026"/>
      <c r="I1026"/>
      <c r="J1026"/>
      <c r="K1026"/>
      <c r="L1026"/>
      <c r="M1026"/>
      <c r="N1026"/>
      <c r="O1026"/>
      <c r="P1026"/>
      <c r="Q1026"/>
      <c r="R1026"/>
      <c r="S1026"/>
      <c r="T1026"/>
      <c r="U1026"/>
      <c r="V1026"/>
      <c r="W1026"/>
      <c r="X1026"/>
      <c r="Y1026"/>
      <c r="Z1026"/>
      <c r="AA1026"/>
      <c r="AB1026"/>
      <c r="AC1026"/>
      <c r="AD1026"/>
      <c r="AE1026"/>
      <c r="AF1026"/>
      <c r="AG1026"/>
    </row>
    <row r="1027" spans="2:33" s="77" customFormat="1" x14ac:dyDescent="0.3">
      <c r="B1027" s="150"/>
      <c r="C1027" s="160"/>
      <c r="E1027"/>
      <c r="F1027"/>
      <c r="G1027"/>
      <c r="H1027"/>
      <c r="I1027"/>
      <c r="J1027"/>
      <c r="K1027"/>
      <c r="L1027"/>
      <c r="M1027"/>
      <c r="N1027"/>
      <c r="O1027"/>
      <c r="P1027"/>
      <c r="Q1027"/>
      <c r="R1027"/>
      <c r="S1027"/>
      <c r="T1027"/>
      <c r="U1027"/>
      <c r="V1027"/>
      <c r="W1027"/>
      <c r="X1027"/>
      <c r="Y1027"/>
      <c r="Z1027"/>
      <c r="AA1027"/>
      <c r="AB1027"/>
      <c r="AC1027"/>
      <c r="AD1027"/>
      <c r="AE1027"/>
      <c r="AF1027"/>
      <c r="AG1027"/>
    </row>
    <row r="1028" spans="2:33" s="77" customFormat="1" x14ac:dyDescent="0.3">
      <c r="B1028" s="150"/>
      <c r="C1028" s="160"/>
      <c r="E1028"/>
      <c r="F1028"/>
      <c r="G1028"/>
      <c r="H1028"/>
      <c r="I1028"/>
      <c r="J1028"/>
      <c r="K1028"/>
      <c r="L1028"/>
      <c r="M1028"/>
      <c r="N1028"/>
      <c r="O1028"/>
      <c r="P1028"/>
      <c r="Q1028"/>
      <c r="R1028"/>
      <c r="S1028"/>
      <c r="T1028"/>
      <c r="U1028"/>
      <c r="V1028"/>
      <c r="W1028"/>
      <c r="X1028"/>
      <c r="Y1028"/>
      <c r="Z1028"/>
      <c r="AA1028"/>
      <c r="AB1028"/>
      <c r="AC1028"/>
      <c r="AD1028"/>
      <c r="AE1028"/>
      <c r="AF1028"/>
      <c r="AG1028"/>
    </row>
    <row r="1029" spans="2:33" s="77" customFormat="1" x14ac:dyDescent="0.3">
      <c r="B1029" s="150"/>
      <c r="C1029" s="160"/>
      <c r="E1029"/>
      <c r="F1029"/>
      <c r="G1029"/>
      <c r="H1029"/>
      <c r="I1029"/>
      <c r="J1029"/>
      <c r="K1029"/>
      <c r="L1029"/>
      <c r="M1029"/>
      <c r="N1029"/>
      <c r="O1029"/>
      <c r="P1029"/>
      <c r="Q1029"/>
      <c r="R1029"/>
      <c r="S1029"/>
      <c r="T1029"/>
      <c r="U1029"/>
      <c r="V1029"/>
      <c r="W1029"/>
      <c r="X1029"/>
      <c r="Y1029"/>
      <c r="Z1029"/>
      <c r="AA1029"/>
      <c r="AB1029"/>
      <c r="AC1029"/>
      <c r="AD1029"/>
      <c r="AE1029"/>
      <c r="AF1029"/>
      <c r="AG1029"/>
    </row>
    <row r="1030" spans="2:33" s="77" customFormat="1" x14ac:dyDescent="0.3">
      <c r="B1030" s="150"/>
      <c r="C1030" s="160"/>
      <c r="E1030"/>
      <c r="F1030"/>
      <c r="G1030"/>
      <c r="H1030"/>
      <c r="I1030"/>
      <c r="J1030"/>
      <c r="K1030"/>
      <c r="L1030"/>
      <c r="M1030"/>
      <c r="N1030"/>
      <c r="O1030"/>
      <c r="P1030"/>
      <c r="Q1030"/>
      <c r="R1030"/>
      <c r="S1030"/>
      <c r="T1030"/>
      <c r="U1030"/>
      <c r="V1030"/>
      <c r="W1030"/>
      <c r="X1030"/>
      <c r="Y1030"/>
      <c r="Z1030"/>
      <c r="AA1030"/>
      <c r="AB1030"/>
      <c r="AC1030"/>
      <c r="AD1030"/>
      <c r="AE1030"/>
      <c r="AF1030"/>
      <c r="AG1030"/>
    </row>
    <row r="1031" spans="2:33" s="77" customFormat="1" x14ac:dyDescent="0.3">
      <c r="B1031" s="150"/>
      <c r="C1031" s="160"/>
      <c r="E1031"/>
      <c r="F1031"/>
      <c r="G1031"/>
      <c r="H1031"/>
      <c r="I1031"/>
      <c r="J1031"/>
      <c r="K1031"/>
      <c r="L1031"/>
      <c r="M1031"/>
      <c r="N1031"/>
      <c r="O1031"/>
      <c r="P1031"/>
      <c r="Q1031"/>
      <c r="R1031"/>
      <c r="S1031"/>
      <c r="T1031"/>
      <c r="U1031"/>
      <c r="V1031"/>
      <c r="W1031"/>
      <c r="X1031"/>
      <c r="Y1031"/>
      <c r="Z1031"/>
      <c r="AA1031"/>
      <c r="AB1031"/>
      <c r="AC1031"/>
      <c r="AD1031"/>
      <c r="AE1031"/>
      <c r="AF1031"/>
      <c r="AG1031"/>
    </row>
    <row r="1032" spans="2:33" s="77" customFormat="1" x14ac:dyDescent="0.3">
      <c r="B1032" s="150"/>
      <c r="C1032" s="160"/>
      <c r="E1032"/>
      <c r="F1032"/>
      <c r="G1032"/>
      <c r="H1032"/>
      <c r="I1032"/>
      <c r="J1032"/>
      <c r="K1032"/>
      <c r="L1032"/>
      <c r="M1032"/>
      <c r="N1032"/>
      <c r="O1032"/>
      <c r="P1032"/>
      <c r="Q1032"/>
      <c r="R1032"/>
      <c r="S1032"/>
      <c r="T1032"/>
      <c r="U1032"/>
      <c r="V1032"/>
      <c r="W1032"/>
      <c r="X1032"/>
      <c r="Y1032"/>
      <c r="Z1032"/>
      <c r="AA1032"/>
      <c r="AB1032"/>
      <c r="AC1032"/>
      <c r="AD1032"/>
      <c r="AE1032"/>
      <c r="AF1032"/>
      <c r="AG1032"/>
    </row>
    <row r="1033" spans="2:33" s="77" customFormat="1" x14ac:dyDescent="0.3">
      <c r="B1033" s="150"/>
      <c r="C1033" s="160"/>
      <c r="E1033"/>
      <c r="F1033"/>
      <c r="G1033"/>
      <c r="H1033"/>
      <c r="I1033"/>
      <c r="J1033"/>
      <c r="K1033"/>
      <c r="L1033"/>
      <c r="M1033"/>
      <c r="N1033"/>
      <c r="O1033"/>
      <c r="P1033"/>
      <c r="Q1033"/>
      <c r="R1033"/>
      <c r="S1033"/>
      <c r="T1033"/>
      <c r="U1033"/>
      <c r="V1033"/>
      <c r="W1033"/>
      <c r="X1033"/>
      <c r="Y1033"/>
      <c r="Z1033"/>
      <c r="AA1033"/>
      <c r="AB1033"/>
      <c r="AC1033"/>
      <c r="AD1033"/>
      <c r="AE1033"/>
      <c r="AF1033"/>
      <c r="AG1033"/>
    </row>
    <row r="1034" spans="2:33" s="77" customFormat="1" x14ac:dyDescent="0.3">
      <c r="B1034" s="150"/>
      <c r="C1034" s="160"/>
      <c r="E1034"/>
      <c r="F1034"/>
      <c r="G1034"/>
      <c r="H1034"/>
      <c r="I1034"/>
      <c r="J1034"/>
      <c r="K1034"/>
      <c r="L1034"/>
      <c r="M1034"/>
      <c r="N1034"/>
      <c r="O1034"/>
      <c r="P1034"/>
      <c r="Q1034"/>
      <c r="R1034"/>
      <c r="S1034"/>
      <c r="T1034"/>
      <c r="U1034"/>
      <c r="V1034"/>
      <c r="W1034"/>
      <c r="X1034"/>
      <c r="Y1034"/>
      <c r="Z1034"/>
      <c r="AA1034"/>
      <c r="AB1034"/>
      <c r="AC1034"/>
      <c r="AD1034"/>
      <c r="AE1034"/>
      <c r="AF1034"/>
      <c r="AG1034"/>
    </row>
    <row r="1035" spans="2:33" s="77" customFormat="1" x14ac:dyDescent="0.3">
      <c r="B1035" s="150"/>
      <c r="C1035" s="160"/>
      <c r="E1035"/>
      <c r="F1035"/>
      <c r="G1035"/>
      <c r="H1035"/>
      <c r="I1035"/>
      <c r="J1035"/>
      <c r="K1035"/>
      <c r="L1035"/>
      <c r="M1035"/>
      <c r="N1035"/>
      <c r="O1035"/>
      <c r="P1035"/>
      <c r="Q1035"/>
      <c r="R1035"/>
      <c r="S1035"/>
      <c r="T1035"/>
      <c r="U1035"/>
      <c r="V1035"/>
      <c r="W1035"/>
      <c r="X1035"/>
      <c r="Y1035"/>
      <c r="Z1035"/>
      <c r="AA1035"/>
      <c r="AB1035"/>
      <c r="AC1035"/>
      <c r="AD1035"/>
      <c r="AE1035"/>
      <c r="AF1035"/>
      <c r="AG1035"/>
    </row>
    <row r="1036" spans="2:33" s="77" customFormat="1" x14ac:dyDescent="0.3">
      <c r="B1036" s="150"/>
      <c r="C1036" s="160"/>
      <c r="E1036"/>
      <c r="F1036"/>
      <c r="G1036"/>
      <c r="H1036"/>
      <c r="I1036"/>
      <c r="J1036"/>
      <c r="K1036"/>
      <c r="L1036"/>
      <c r="M1036"/>
      <c r="N1036"/>
      <c r="O1036"/>
      <c r="P1036"/>
      <c r="Q1036"/>
      <c r="R1036"/>
      <c r="S1036"/>
      <c r="T1036"/>
      <c r="U1036"/>
      <c r="V1036"/>
      <c r="W1036"/>
      <c r="X1036"/>
      <c r="Y1036"/>
      <c r="Z1036"/>
      <c r="AA1036"/>
      <c r="AB1036"/>
      <c r="AC1036"/>
      <c r="AD1036"/>
      <c r="AE1036"/>
      <c r="AF1036"/>
      <c r="AG1036"/>
    </row>
    <row r="1037" spans="2:33" s="77" customFormat="1" x14ac:dyDescent="0.3">
      <c r="B1037" s="150"/>
      <c r="C1037" s="160"/>
      <c r="E1037"/>
      <c r="F1037"/>
      <c r="G1037"/>
      <c r="H1037"/>
      <c r="I1037"/>
      <c r="J1037"/>
      <c r="K1037"/>
      <c r="L1037"/>
      <c r="M1037"/>
      <c r="N1037"/>
      <c r="O1037"/>
      <c r="P1037"/>
      <c r="Q1037"/>
      <c r="R1037"/>
      <c r="S1037"/>
      <c r="T1037"/>
      <c r="U1037"/>
      <c r="V1037"/>
      <c r="W1037"/>
      <c r="X1037"/>
      <c r="Y1037"/>
      <c r="Z1037"/>
      <c r="AA1037"/>
      <c r="AB1037"/>
      <c r="AC1037"/>
      <c r="AD1037"/>
      <c r="AE1037"/>
      <c r="AF1037"/>
      <c r="AG1037"/>
    </row>
    <row r="1038" spans="2:33" s="77" customFormat="1" x14ac:dyDescent="0.3">
      <c r="B1038" s="150"/>
      <c r="C1038" s="160"/>
      <c r="E1038"/>
      <c r="F1038"/>
      <c r="G1038"/>
      <c r="H1038"/>
      <c r="I1038"/>
      <c r="J1038"/>
      <c r="K1038"/>
      <c r="L1038"/>
      <c r="M1038"/>
      <c r="N1038"/>
      <c r="O1038"/>
      <c r="P1038"/>
      <c r="Q1038"/>
      <c r="R1038"/>
      <c r="S1038"/>
      <c r="T1038"/>
      <c r="U1038"/>
      <c r="V1038"/>
      <c r="W1038"/>
      <c r="X1038"/>
      <c r="Y1038"/>
      <c r="Z1038"/>
      <c r="AA1038"/>
      <c r="AB1038"/>
      <c r="AC1038"/>
      <c r="AD1038"/>
      <c r="AE1038"/>
      <c r="AF1038"/>
      <c r="AG1038"/>
    </row>
    <row r="1039" spans="2:33" s="77" customFormat="1" x14ac:dyDescent="0.3">
      <c r="B1039" s="150"/>
      <c r="C1039" s="160"/>
      <c r="E1039"/>
      <c r="F1039"/>
      <c r="G1039"/>
      <c r="H1039"/>
      <c r="I1039"/>
      <c r="J1039"/>
      <c r="K1039"/>
      <c r="L1039"/>
      <c r="M1039"/>
      <c r="N1039"/>
      <c r="O1039"/>
      <c r="P1039"/>
      <c r="Q1039"/>
      <c r="R1039"/>
      <c r="S1039"/>
      <c r="T1039"/>
      <c r="U1039"/>
      <c r="V1039"/>
      <c r="W1039"/>
      <c r="X1039"/>
      <c r="Y1039"/>
      <c r="Z1039"/>
      <c r="AA1039"/>
      <c r="AB1039"/>
      <c r="AC1039"/>
      <c r="AD1039"/>
      <c r="AE1039"/>
      <c r="AF1039"/>
      <c r="AG1039"/>
    </row>
    <row r="1040" spans="2:33" s="77" customFormat="1" x14ac:dyDescent="0.3">
      <c r="B1040" s="150"/>
      <c r="C1040" s="160"/>
      <c r="E1040"/>
      <c r="F1040"/>
      <c r="G1040"/>
      <c r="H1040"/>
      <c r="I1040"/>
      <c r="J1040"/>
      <c r="K1040"/>
      <c r="L1040"/>
      <c r="M1040"/>
      <c r="N1040"/>
      <c r="O1040"/>
      <c r="P1040"/>
      <c r="Q1040"/>
      <c r="R1040"/>
      <c r="S1040"/>
      <c r="T1040"/>
      <c r="U1040"/>
      <c r="V1040"/>
      <c r="W1040"/>
      <c r="X1040"/>
      <c r="Y1040"/>
      <c r="Z1040"/>
      <c r="AA1040"/>
      <c r="AB1040"/>
      <c r="AC1040"/>
      <c r="AD1040"/>
      <c r="AE1040"/>
      <c r="AF1040"/>
      <c r="AG1040"/>
    </row>
    <row r="1041" spans="2:33" s="77" customFormat="1" x14ac:dyDescent="0.3">
      <c r="B1041" s="150"/>
      <c r="C1041" s="160"/>
      <c r="E1041"/>
      <c r="F1041"/>
      <c r="G1041"/>
      <c r="H1041"/>
      <c r="I1041"/>
      <c r="J1041"/>
      <c r="K1041"/>
      <c r="L1041"/>
      <c r="M1041"/>
      <c r="N1041"/>
      <c r="O1041"/>
      <c r="P1041"/>
      <c r="Q1041"/>
      <c r="R1041"/>
      <c r="S1041"/>
      <c r="T1041"/>
      <c r="U1041"/>
      <c r="V1041"/>
      <c r="W1041"/>
      <c r="X1041"/>
      <c r="Y1041"/>
      <c r="Z1041"/>
      <c r="AA1041"/>
      <c r="AB1041"/>
      <c r="AC1041"/>
      <c r="AD1041"/>
      <c r="AE1041"/>
      <c r="AF1041"/>
      <c r="AG1041"/>
    </row>
    <row r="1042" spans="2:33" s="77" customFormat="1" x14ac:dyDescent="0.3">
      <c r="B1042" s="150"/>
      <c r="C1042" s="160"/>
      <c r="E1042"/>
      <c r="F1042"/>
      <c r="G1042"/>
      <c r="H1042"/>
      <c r="I1042"/>
      <c r="J1042"/>
      <c r="K1042"/>
      <c r="L1042"/>
      <c r="M1042"/>
      <c r="N1042"/>
      <c r="O1042"/>
      <c r="P1042"/>
      <c r="Q1042"/>
      <c r="R1042"/>
      <c r="S1042"/>
      <c r="T1042"/>
      <c r="U1042"/>
      <c r="V1042"/>
      <c r="W1042"/>
      <c r="X1042"/>
      <c r="Y1042"/>
      <c r="Z1042"/>
      <c r="AA1042"/>
      <c r="AB1042"/>
      <c r="AC1042"/>
      <c r="AD1042"/>
      <c r="AE1042"/>
      <c r="AF1042"/>
      <c r="AG1042"/>
    </row>
    <row r="1043" spans="2:33" s="77" customFormat="1" x14ac:dyDescent="0.3">
      <c r="B1043" s="150"/>
      <c r="C1043" s="160"/>
      <c r="E1043"/>
      <c r="F1043"/>
      <c r="G1043"/>
      <c r="H1043"/>
      <c r="I1043"/>
      <c r="J1043"/>
      <c r="K1043"/>
      <c r="L1043"/>
      <c r="M1043"/>
      <c r="N1043"/>
      <c r="O1043"/>
      <c r="P1043"/>
      <c r="Q1043"/>
      <c r="R1043"/>
      <c r="S1043"/>
      <c r="T1043"/>
      <c r="U1043"/>
      <c r="V1043"/>
      <c r="W1043"/>
      <c r="X1043"/>
      <c r="Y1043"/>
      <c r="Z1043"/>
      <c r="AA1043"/>
      <c r="AB1043"/>
      <c r="AC1043"/>
      <c r="AD1043"/>
      <c r="AE1043"/>
      <c r="AF1043"/>
      <c r="AG1043"/>
    </row>
    <row r="1044" spans="2:33" s="77" customFormat="1" x14ac:dyDescent="0.3">
      <c r="B1044" s="150"/>
      <c r="C1044" s="160"/>
      <c r="E1044"/>
      <c r="F1044"/>
      <c r="G1044"/>
      <c r="H1044"/>
      <c r="I1044"/>
      <c r="J1044"/>
      <c r="K1044"/>
      <c r="L1044"/>
      <c r="M1044"/>
      <c r="N1044"/>
      <c r="O1044"/>
      <c r="P1044"/>
      <c r="Q1044"/>
      <c r="R1044"/>
      <c r="S1044"/>
      <c r="T1044"/>
      <c r="U1044"/>
      <c r="V1044"/>
      <c r="W1044"/>
      <c r="X1044"/>
      <c r="Y1044"/>
      <c r="Z1044"/>
      <c r="AA1044"/>
      <c r="AB1044"/>
      <c r="AC1044"/>
      <c r="AD1044"/>
      <c r="AE1044"/>
      <c r="AF1044"/>
      <c r="AG1044"/>
    </row>
    <row r="1045" spans="2:33" s="77" customFormat="1" x14ac:dyDescent="0.3">
      <c r="B1045" s="150"/>
      <c r="C1045" s="160"/>
      <c r="E1045"/>
      <c r="F1045"/>
      <c r="G1045"/>
      <c r="H1045"/>
      <c r="I1045"/>
      <c r="J1045"/>
      <c r="K1045"/>
      <c r="L1045"/>
      <c r="M1045"/>
      <c r="N1045"/>
      <c r="O1045"/>
      <c r="P1045"/>
      <c r="Q1045"/>
      <c r="R1045"/>
      <c r="S1045"/>
      <c r="T1045"/>
      <c r="U1045"/>
      <c r="V1045"/>
      <c r="W1045"/>
      <c r="X1045"/>
      <c r="Y1045"/>
      <c r="Z1045"/>
      <c r="AA1045"/>
      <c r="AB1045"/>
      <c r="AC1045"/>
      <c r="AD1045"/>
      <c r="AE1045"/>
      <c r="AF1045"/>
      <c r="AG1045"/>
    </row>
    <row r="1046" spans="2:33" s="77" customFormat="1" x14ac:dyDescent="0.3">
      <c r="B1046" s="150"/>
      <c r="C1046" s="160"/>
      <c r="E1046"/>
      <c r="F1046"/>
      <c r="G1046"/>
      <c r="H1046"/>
      <c r="I1046"/>
      <c r="J1046"/>
      <c r="K1046"/>
      <c r="L1046"/>
      <c r="M1046"/>
      <c r="N1046"/>
      <c r="O1046"/>
      <c r="P1046"/>
      <c r="Q1046"/>
      <c r="R1046"/>
      <c r="S1046"/>
      <c r="T1046"/>
      <c r="U1046"/>
      <c r="V1046"/>
      <c r="W1046"/>
      <c r="X1046"/>
      <c r="Y1046"/>
      <c r="Z1046"/>
      <c r="AA1046"/>
      <c r="AB1046"/>
      <c r="AC1046"/>
      <c r="AD1046"/>
      <c r="AE1046"/>
      <c r="AF1046"/>
      <c r="AG1046"/>
    </row>
    <row r="1047" spans="2:33" s="77" customFormat="1" x14ac:dyDescent="0.3">
      <c r="B1047" s="150"/>
      <c r="C1047" s="160"/>
      <c r="E1047"/>
      <c r="F1047"/>
      <c r="G1047"/>
      <c r="H1047"/>
      <c r="I1047"/>
      <c r="J1047"/>
      <c r="K1047"/>
      <c r="L1047"/>
      <c r="M1047"/>
      <c r="N1047"/>
      <c r="O1047"/>
      <c r="P1047"/>
      <c r="Q1047"/>
      <c r="R1047"/>
      <c r="S1047"/>
      <c r="T1047"/>
      <c r="U1047"/>
      <c r="V1047"/>
      <c r="W1047"/>
      <c r="X1047"/>
      <c r="Y1047"/>
      <c r="Z1047"/>
      <c r="AA1047"/>
      <c r="AB1047"/>
      <c r="AC1047"/>
      <c r="AD1047"/>
      <c r="AE1047"/>
      <c r="AF1047"/>
      <c r="AG1047"/>
    </row>
    <row r="1048" spans="2:33" s="77" customFormat="1" x14ac:dyDescent="0.3">
      <c r="B1048" s="150"/>
      <c r="C1048" s="160"/>
      <c r="E1048"/>
      <c r="F1048"/>
      <c r="G1048"/>
      <c r="H1048"/>
      <c r="I1048"/>
      <c r="J1048"/>
      <c r="K1048"/>
      <c r="L1048"/>
      <c r="M1048"/>
      <c r="N1048"/>
      <c r="O1048"/>
      <c r="P1048"/>
      <c r="Q1048"/>
      <c r="R1048"/>
      <c r="S1048"/>
      <c r="T1048"/>
      <c r="U1048"/>
      <c r="V1048"/>
      <c r="W1048"/>
      <c r="X1048"/>
      <c r="Y1048"/>
      <c r="Z1048"/>
      <c r="AA1048"/>
      <c r="AB1048"/>
      <c r="AC1048"/>
      <c r="AD1048"/>
      <c r="AE1048"/>
      <c r="AF1048"/>
      <c r="AG1048"/>
    </row>
    <row r="1049" spans="2:33" s="77" customFormat="1" x14ac:dyDescent="0.3">
      <c r="B1049" s="150"/>
      <c r="C1049" s="160"/>
      <c r="E1049"/>
      <c r="F1049"/>
      <c r="G1049"/>
      <c r="H1049"/>
      <c r="I1049"/>
      <c r="J1049"/>
      <c r="K1049"/>
      <c r="L1049"/>
      <c r="M1049"/>
      <c r="N1049"/>
      <c r="O1049"/>
      <c r="P1049"/>
      <c r="Q1049"/>
      <c r="R1049"/>
      <c r="S1049"/>
      <c r="T1049"/>
      <c r="U1049"/>
      <c r="V1049"/>
      <c r="W1049"/>
      <c r="X1049"/>
      <c r="Y1049"/>
      <c r="Z1049"/>
      <c r="AA1049"/>
      <c r="AB1049"/>
      <c r="AC1049"/>
      <c r="AD1049"/>
      <c r="AE1049"/>
      <c r="AF1049"/>
      <c r="AG1049"/>
    </row>
    <row r="1050" spans="2:33" s="77" customFormat="1" x14ac:dyDescent="0.3">
      <c r="B1050" s="150"/>
      <c r="C1050" s="160"/>
      <c r="E1050"/>
      <c r="F1050"/>
      <c r="G1050"/>
      <c r="H1050"/>
      <c r="I1050"/>
      <c r="J1050"/>
      <c r="K1050"/>
      <c r="L1050"/>
      <c r="M1050"/>
      <c r="N1050"/>
      <c r="O1050"/>
      <c r="P1050"/>
      <c r="Q1050"/>
      <c r="R1050"/>
      <c r="S1050"/>
      <c r="T1050"/>
      <c r="U1050"/>
      <c r="V1050"/>
      <c r="W1050"/>
      <c r="X1050"/>
      <c r="Y1050"/>
      <c r="Z1050"/>
      <c r="AA1050"/>
      <c r="AB1050"/>
      <c r="AC1050"/>
      <c r="AD1050"/>
      <c r="AE1050"/>
      <c r="AF1050"/>
      <c r="AG1050"/>
    </row>
    <row r="1051" spans="2:33" s="77" customFormat="1" x14ac:dyDescent="0.3">
      <c r="B1051" s="150"/>
      <c r="C1051" s="160"/>
      <c r="E1051"/>
      <c r="F1051"/>
      <c r="G1051"/>
      <c r="H1051"/>
      <c r="I1051"/>
      <c r="J1051"/>
      <c r="K1051"/>
      <c r="L1051"/>
      <c r="M1051"/>
      <c r="N1051"/>
      <c r="O1051"/>
      <c r="P1051"/>
      <c r="Q1051"/>
      <c r="R1051"/>
      <c r="S1051"/>
      <c r="T1051"/>
      <c r="U1051"/>
      <c r="V1051"/>
      <c r="W1051"/>
      <c r="X1051"/>
      <c r="Y1051"/>
      <c r="Z1051"/>
      <c r="AA1051"/>
      <c r="AB1051"/>
      <c r="AC1051"/>
      <c r="AD1051"/>
      <c r="AE1051"/>
      <c r="AF1051"/>
      <c r="AG1051"/>
    </row>
    <row r="1052" spans="2:33" s="77" customFormat="1" x14ac:dyDescent="0.3">
      <c r="B1052" s="150"/>
      <c r="C1052" s="160"/>
      <c r="E1052"/>
      <c r="F1052"/>
      <c r="G1052"/>
      <c r="H1052"/>
      <c r="I1052"/>
      <c r="J1052"/>
      <c r="K1052"/>
      <c r="L1052"/>
      <c r="M1052"/>
      <c r="N1052"/>
      <c r="O1052"/>
      <c r="P1052"/>
      <c r="Q1052"/>
      <c r="R1052"/>
      <c r="S1052"/>
      <c r="T1052"/>
      <c r="U1052"/>
      <c r="V1052"/>
      <c r="W1052"/>
      <c r="X1052"/>
      <c r="Y1052"/>
      <c r="Z1052"/>
      <c r="AA1052"/>
      <c r="AB1052"/>
      <c r="AC1052"/>
      <c r="AD1052"/>
      <c r="AE1052"/>
      <c r="AF1052"/>
      <c r="AG1052"/>
    </row>
    <row r="1053" spans="2:33" s="77" customFormat="1" x14ac:dyDescent="0.3">
      <c r="B1053" s="150"/>
      <c r="C1053" s="160"/>
      <c r="E1053"/>
      <c r="F1053"/>
      <c r="G1053"/>
      <c r="H1053"/>
      <c r="I1053"/>
      <c r="J1053"/>
      <c r="K1053"/>
      <c r="L1053"/>
      <c r="M1053"/>
      <c r="N1053"/>
      <c r="O1053"/>
      <c r="P1053"/>
      <c r="Q1053"/>
      <c r="R1053"/>
      <c r="S1053"/>
      <c r="T1053"/>
      <c r="U1053"/>
      <c r="V1053"/>
      <c r="W1053"/>
      <c r="X1053"/>
      <c r="Y1053"/>
      <c r="Z1053"/>
      <c r="AA1053"/>
      <c r="AB1053"/>
      <c r="AC1053"/>
      <c r="AD1053"/>
      <c r="AE1053"/>
      <c r="AF1053"/>
      <c r="AG1053"/>
    </row>
    <row r="1054" spans="2:33" s="77" customFormat="1" x14ac:dyDescent="0.3">
      <c r="B1054" s="150"/>
      <c r="C1054" s="160"/>
      <c r="E1054"/>
      <c r="F1054"/>
      <c r="G1054"/>
      <c r="H1054"/>
      <c r="I1054"/>
      <c r="J1054"/>
      <c r="K1054"/>
      <c r="L1054"/>
      <c r="M1054"/>
      <c r="N1054"/>
      <c r="O1054"/>
      <c r="P1054"/>
      <c r="Q1054"/>
      <c r="R1054"/>
      <c r="S1054"/>
      <c r="T1054"/>
      <c r="U1054"/>
      <c r="V1054"/>
      <c r="W1054"/>
      <c r="X1054"/>
      <c r="Y1054"/>
      <c r="Z1054"/>
      <c r="AA1054"/>
      <c r="AB1054"/>
      <c r="AC1054"/>
      <c r="AD1054"/>
      <c r="AE1054"/>
      <c r="AF1054"/>
      <c r="AG1054"/>
    </row>
    <row r="1055" spans="2:33" s="77" customFormat="1" x14ac:dyDescent="0.3">
      <c r="B1055" s="150"/>
      <c r="C1055" s="160"/>
      <c r="E1055"/>
      <c r="F1055"/>
      <c r="G1055"/>
      <c r="H1055"/>
      <c r="I1055"/>
      <c r="J1055"/>
      <c r="K1055"/>
      <c r="L1055"/>
      <c r="M1055"/>
      <c r="N1055"/>
      <c r="O1055"/>
      <c r="P1055"/>
      <c r="Q1055"/>
      <c r="R1055"/>
      <c r="S1055"/>
      <c r="T1055"/>
      <c r="U1055"/>
      <c r="V1055"/>
      <c r="W1055"/>
      <c r="X1055"/>
      <c r="Y1055"/>
      <c r="Z1055"/>
      <c r="AA1055"/>
      <c r="AB1055"/>
      <c r="AC1055"/>
      <c r="AD1055"/>
      <c r="AE1055"/>
      <c r="AF1055"/>
      <c r="AG1055"/>
    </row>
    <row r="1056" spans="2:33" s="77" customFormat="1" x14ac:dyDescent="0.3">
      <c r="B1056" s="150"/>
      <c r="C1056" s="160"/>
      <c r="E1056"/>
      <c r="F1056"/>
      <c r="G1056"/>
      <c r="H1056"/>
      <c r="I1056"/>
      <c r="J1056"/>
      <c r="K1056"/>
      <c r="L1056"/>
      <c r="M1056"/>
      <c r="N1056"/>
      <c r="O1056"/>
      <c r="P1056"/>
      <c r="Q1056"/>
      <c r="R1056"/>
      <c r="S1056"/>
      <c r="T1056"/>
      <c r="U1056"/>
      <c r="V1056"/>
      <c r="W1056"/>
      <c r="X1056"/>
      <c r="Y1056"/>
      <c r="Z1056"/>
      <c r="AA1056"/>
      <c r="AB1056"/>
      <c r="AC1056"/>
      <c r="AD1056"/>
      <c r="AE1056"/>
      <c r="AF1056"/>
      <c r="AG1056"/>
    </row>
    <row r="1057" spans="2:33" s="77" customFormat="1" x14ac:dyDescent="0.3">
      <c r="B1057" s="150"/>
      <c r="C1057" s="160"/>
      <c r="E1057"/>
      <c r="F1057"/>
      <c r="G1057"/>
      <c r="H1057"/>
      <c r="I1057"/>
      <c r="J1057"/>
      <c r="K1057"/>
      <c r="L1057"/>
      <c r="M1057"/>
      <c r="N1057"/>
      <c r="O1057"/>
      <c r="P1057"/>
      <c r="Q1057"/>
      <c r="R1057"/>
      <c r="S1057"/>
      <c r="T1057"/>
      <c r="U1057"/>
      <c r="V1057"/>
      <c r="W1057"/>
      <c r="X1057"/>
      <c r="Y1057"/>
      <c r="Z1057"/>
      <c r="AA1057"/>
      <c r="AB1057"/>
      <c r="AC1057"/>
      <c r="AD1057"/>
      <c r="AE1057"/>
      <c r="AF1057"/>
      <c r="AG1057"/>
    </row>
    <row r="1058" spans="2:33" s="77" customFormat="1" x14ac:dyDescent="0.3">
      <c r="B1058" s="150"/>
      <c r="C1058" s="160"/>
      <c r="E1058"/>
      <c r="F1058"/>
      <c r="G1058"/>
      <c r="H1058"/>
      <c r="I1058"/>
      <c r="J1058"/>
      <c r="K1058"/>
      <c r="L1058"/>
      <c r="M1058"/>
      <c r="N1058"/>
      <c r="O1058"/>
      <c r="P1058"/>
      <c r="Q1058"/>
      <c r="R1058"/>
      <c r="S1058"/>
      <c r="T1058"/>
      <c r="U1058"/>
      <c r="V1058"/>
      <c r="W1058"/>
      <c r="X1058"/>
      <c r="Y1058"/>
      <c r="Z1058"/>
      <c r="AA1058"/>
      <c r="AB1058"/>
      <c r="AC1058"/>
      <c r="AD1058"/>
      <c r="AE1058"/>
      <c r="AF1058"/>
      <c r="AG1058"/>
    </row>
    <row r="1059" spans="2:33" s="77" customFormat="1" x14ac:dyDescent="0.3">
      <c r="B1059" s="150"/>
      <c r="C1059" s="160"/>
      <c r="E1059"/>
      <c r="F1059"/>
      <c r="G1059"/>
      <c r="H1059"/>
      <c r="I1059"/>
      <c r="J1059"/>
      <c r="K1059"/>
      <c r="L1059"/>
      <c r="M1059"/>
      <c r="N1059"/>
      <c r="O1059"/>
      <c r="P1059"/>
      <c r="Q1059"/>
      <c r="R1059"/>
      <c r="S1059"/>
      <c r="T1059"/>
      <c r="U1059"/>
      <c r="V1059"/>
      <c r="W1059"/>
      <c r="X1059"/>
      <c r="Y1059"/>
      <c r="Z1059"/>
      <c r="AA1059"/>
      <c r="AB1059"/>
      <c r="AC1059"/>
      <c r="AD1059"/>
      <c r="AE1059"/>
      <c r="AF1059"/>
      <c r="AG1059"/>
    </row>
    <row r="1060" spans="2:33" s="77" customFormat="1" x14ac:dyDescent="0.3">
      <c r="B1060" s="150"/>
      <c r="C1060" s="160"/>
      <c r="E1060"/>
      <c r="F1060"/>
      <c r="G1060"/>
      <c r="H1060"/>
      <c r="I1060"/>
      <c r="J1060"/>
      <c r="K1060"/>
      <c r="L1060"/>
      <c r="M1060"/>
      <c r="N1060"/>
      <c r="O1060"/>
      <c r="P1060"/>
      <c r="Q1060"/>
      <c r="R1060"/>
      <c r="S1060"/>
      <c r="T1060"/>
      <c r="U1060"/>
      <c r="V1060"/>
      <c r="W1060"/>
      <c r="X1060"/>
      <c r="Y1060"/>
      <c r="Z1060"/>
      <c r="AA1060"/>
      <c r="AB1060"/>
      <c r="AC1060"/>
      <c r="AD1060"/>
      <c r="AE1060"/>
      <c r="AF1060"/>
      <c r="AG1060"/>
    </row>
    <row r="1061" spans="2:33" s="77" customFormat="1" x14ac:dyDescent="0.3">
      <c r="B1061" s="150"/>
      <c r="C1061" s="160"/>
      <c r="E1061"/>
      <c r="F1061"/>
      <c r="G1061"/>
      <c r="H1061"/>
      <c r="I1061"/>
      <c r="J1061"/>
      <c r="K1061"/>
      <c r="L1061"/>
      <c r="M1061"/>
      <c r="N1061"/>
      <c r="O1061"/>
      <c r="P1061"/>
      <c r="Q1061"/>
      <c r="R1061"/>
      <c r="S1061"/>
      <c r="T1061"/>
      <c r="U1061"/>
      <c r="V1061"/>
      <c r="W1061"/>
      <c r="X1061"/>
      <c r="Y1061"/>
      <c r="Z1061"/>
      <c r="AA1061"/>
      <c r="AB1061"/>
      <c r="AC1061"/>
      <c r="AD1061"/>
      <c r="AE1061"/>
      <c r="AF1061"/>
      <c r="AG1061"/>
    </row>
    <row r="1062" spans="2:33" s="77" customFormat="1" x14ac:dyDescent="0.3">
      <c r="B1062" s="150"/>
      <c r="C1062" s="160"/>
      <c r="E1062"/>
      <c r="F1062"/>
      <c r="G1062"/>
      <c r="H1062"/>
      <c r="I1062"/>
      <c r="J1062"/>
      <c r="K1062"/>
      <c r="L1062"/>
      <c r="M1062"/>
      <c r="N1062"/>
      <c r="O1062"/>
      <c r="P1062"/>
      <c r="Q1062"/>
      <c r="R1062"/>
      <c r="S1062"/>
      <c r="T1062"/>
      <c r="U1062"/>
      <c r="V1062"/>
      <c r="W1062"/>
      <c r="X1062"/>
      <c r="Y1062"/>
      <c r="Z1062"/>
      <c r="AA1062"/>
      <c r="AB1062"/>
      <c r="AC1062"/>
      <c r="AD1062"/>
      <c r="AE1062"/>
      <c r="AF1062"/>
      <c r="AG1062"/>
    </row>
    <row r="1063" spans="2:33" s="77" customFormat="1" x14ac:dyDescent="0.3">
      <c r="B1063" s="150"/>
      <c r="C1063" s="160"/>
      <c r="E1063"/>
      <c r="F1063"/>
      <c r="G1063"/>
      <c r="H1063"/>
      <c r="I1063"/>
      <c r="J1063"/>
      <c r="K1063"/>
      <c r="L1063"/>
      <c r="M1063"/>
      <c r="N1063"/>
      <c r="O1063"/>
      <c r="P1063"/>
      <c r="Q1063"/>
      <c r="R1063"/>
      <c r="S1063"/>
      <c r="T1063"/>
      <c r="U1063"/>
      <c r="V1063"/>
      <c r="W1063"/>
      <c r="X1063"/>
      <c r="Y1063"/>
      <c r="Z1063"/>
      <c r="AA1063"/>
      <c r="AB1063"/>
      <c r="AC1063"/>
      <c r="AD1063"/>
      <c r="AE1063"/>
      <c r="AF1063"/>
      <c r="AG1063"/>
    </row>
    <row r="1064" spans="2:33" s="77" customFormat="1" x14ac:dyDescent="0.3">
      <c r="B1064" s="150"/>
      <c r="C1064" s="160"/>
      <c r="E1064"/>
      <c r="F1064"/>
      <c r="G1064"/>
      <c r="H1064"/>
      <c r="I1064"/>
      <c r="J1064"/>
      <c r="K1064"/>
      <c r="L1064"/>
      <c r="M1064"/>
      <c r="N1064"/>
      <c r="O1064"/>
      <c r="P1064"/>
      <c r="Q1064"/>
      <c r="R1064"/>
      <c r="S1064"/>
      <c r="T1064"/>
      <c r="U1064"/>
      <c r="V1064"/>
      <c r="W1064"/>
      <c r="X1064"/>
      <c r="Y1064"/>
      <c r="Z1064"/>
      <c r="AA1064"/>
      <c r="AB1064"/>
      <c r="AC1064"/>
      <c r="AD1064"/>
      <c r="AE1064"/>
      <c r="AF1064"/>
      <c r="AG1064"/>
    </row>
    <row r="1065" spans="2:33" s="77" customFormat="1" x14ac:dyDescent="0.3">
      <c r="B1065" s="150"/>
      <c r="C1065" s="160"/>
      <c r="E1065"/>
      <c r="F1065"/>
      <c r="G1065"/>
      <c r="H1065"/>
      <c r="I1065"/>
      <c r="J1065"/>
      <c r="K1065"/>
      <c r="L1065"/>
      <c r="M1065"/>
      <c r="N1065"/>
      <c r="O1065"/>
      <c r="P1065"/>
      <c r="Q1065"/>
      <c r="R1065"/>
      <c r="S1065"/>
      <c r="T1065"/>
      <c r="U1065"/>
      <c r="V1065"/>
      <c r="W1065"/>
      <c r="X1065"/>
      <c r="Y1065"/>
      <c r="Z1065"/>
      <c r="AA1065"/>
      <c r="AB1065"/>
      <c r="AC1065"/>
      <c r="AD1065"/>
      <c r="AE1065"/>
      <c r="AF1065"/>
      <c r="AG1065"/>
    </row>
    <row r="1066" spans="2:33" s="77" customFormat="1" x14ac:dyDescent="0.3">
      <c r="B1066" s="150"/>
      <c r="C1066" s="160"/>
      <c r="E1066"/>
      <c r="F1066"/>
      <c r="G1066"/>
      <c r="H1066"/>
      <c r="I1066"/>
      <c r="J1066"/>
      <c r="K1066"/>
      <c r="L1066"/>
      <c r="M1066"/>
      <c r="N1066"/>
      <c r="O1066"/>
      <c r="P1066"/>
      <c r="Q1066"/>
      <c r="R1066"/>
      <c r="S1066"/>
      <c r="T1066"/>
      <c r="U1066"/>
      <c r="V1066"/>
      <c r="W1066"/>
      <c r="X1066"/>
      <c r="Y1066"/>
      <c r="Z1066"/>
      <c r="AA1066"/>
      <c r="AB1066"/>
      <c r="AC1066"/>
      <c r="AD1066"/>
      <c r="AE1066"/>
      <c r="AF1066"/>
      <c r="AG1066"/>
    </row>
    <row r="1067" spans="2:33" s="77" customFormat="1" x14ac:dyDescent="0.3">
      <c r="B1067" s="150"/>
      <c r="C1067" s="160"/>
      <c r="E1067"/>
      <c r="F1067"/>
      <c r="G1067"/>
      <c r="H1067"/>
      <c r="I1067"/>
      <c r="J1067"/>
      <c r="K1067"/>
      <c r="L1067"/>
      <c r="M1067"/>
      <c r="N1067"/>
      <c r="O1067"/>
      <c r="P1067"/>
      <c r="Q1067"/>
      <c r="R1067"/>
      <c r="S1067"/>
      <c r="T1067"/>
      <c r="U1067"/>
      <c r="V1067"/>
      <c r="W1067"/>
      <c r="X1067"/>
      <c r="Y1067"/>
      <c r="Z1067"/>
      <c r="AA1067"/>
      <c r="AB1067"/>
      <c r="AC1067"/>
      <c r="AD1067"/>
      <c r="AE1067"/>
      <c r="AF1067"/>
      <c r="AG1067"/>
    </row>
    <row r="1068" spans="2:33" s="77" customFormat="1" x14ac:dyDescent="0.3">
      <c r="B1068" s="150"/>
      <c r="C1068" s="160"/>
      <c r="E1068"/>
      <c r="F1068"/>
      <c r="G1068"/>
      <c r="H1068"/>
      <c r="I1068"/>
      <c r="J1068"/>
      <c r="K1068"/>
      <c r="L1068"/>
      <c r="M1068"/>
      <c r="N1068"/>
      <c r="O1068"/>
      <c r="P1068"/>
      <c r="Q1068"/>
      <c r="R1068"/>
      <c r="S1068"/>
      <c r="T1068"/>
      <c r="U1068"/>
      <c r="V1068"/>
      <c r="W1068"/>
      <c r="X1068"/>
      <c r="Y1068"/>
      <c r="Z1068"/>
      <c r="AA1068"/>
      <c r="AB1068"/>
      <c r="AC1068"/>
      <c r="AD1068"/>
      <c r="AE1068"/>
      <c r="AF1068"/>
      <c r="AG1068"/>
    </row>
    <row r="1069" spans="2:33" s="77" customFormat="1" x14ac:dyDescent="0.3">
      <c r="B1069" s="150"/>
      <c r="C1069" s="160"/>
      <c r="E1069"/>
      <c r="F1069"/>
      <c r="G1069"/>
      <c r="H1069"/>
      <c r="I1069"/>
      <c r="J1069"/>
      <c r="K1069"/>
      <c r="L1069"/>
      <c r="M1069"/>
      <c r="N1069"/>
      <c r="O1069"/>
      <c r="P1069"/>
      <c r="Q1069"/>
      <c r="R1069"/>
      <c r="S1069"/>
      <c r="T1069"/>
      <c r="U1069"/>
      <c r="V1069"/>
      <c r="W1069"/>
      <c r="X1069"/>
      <c r="Y1069"/>
      <c r="Z1069"/>
      <c r="AA1069"/>
      <c r="AB1069"/>
      <c r="AC1069"/>
      <c r="AD1069"/>
      <c r="AE1069"/>
      <c r="AF1069"/>
      <c r="AG1069"/>
    </row>
    <row r="1070" spans="2:33" s="77" customFormat="1" x14ac:dyDescent="0.3">
      <c r="B1070" s="150"/>
      <c r="C1070" s="160"/>
      <c r="E1070"/>
      <c r="F1070"/>
      <c r="G1070"/>
      <c r="H1070"/>
      <c r="I1070"/>
      <c r="J1070"/>
      <c r="K1070"/>
      <c r="L1070"/>
      <c r="M1070"/>
      <c r="N1070"/>
      <c r="O1070"/>
      <c r="P1070"/>
      <c r="Q1070"/>
      <c r="R1070"/>
      <c r="S1070"/>
      <c r="T1070"/>
      <c r="U1070"/>
      <c r="V1070"/>
      <c r="W1070"/>
      <c r="X1070"/>
      <c r="Y1070"/>
      <c r="Z1070"/>
      <c r="AA1070"/>
      <c r="AB1070"/>
      <c r="AC1070"/>
      <c r="AD1070"/>
      <c r="AE1070"/>
      <c r="AF1070"/>
      <c r="AG1070"/>
    </row>
    <row r="1071" spans="2:33" s="77" customFormat="1" x14ac:dyDescent="0.3">
      <c r="B1071" s="150"/>
      <c r="C1071" s="160"/>
      <c r="E1071"/>
      <c r="F1071"/>
      <c r="G1071"/>
      <c r="H1071"/>
      <c r="I1071"/>
      <c r="J1071"/>
      <c r="K1071"/>
      <c r="L1071"/>
      <c r="M1071"/>
      <c r="N1071"/>
      <c r="O1071"/>
      <c r="P1071"/>
      <c r="Q1071"/>
      <c r="R1071"/>
      <c r="S1071"/>
      <c r="T1071"/>
      <c r="U1071"/>
      <c r="V1071"/>
      <c r="W1071"/>
      <c r="X1071"/>
      <c r="Y1071"/>
      <c r="Z1071"/>
      <c r="AA1071"/>
      <c r="AB1071"/>
      <c r="AC1071"/>
      <c r="AD1071"/>
      <c r="AE1071"/>
      <c r="AF1071"/>
      <c r="AG1071"/>
    </row>
    <row r="1072" spans="2:33" s="77" customFormat="1" x14ac:dyDescent="0.3">
      <c r="B1072" s="150"/>
      <c r="C1072" s="160"/>
      <c r="E1072"/>
      <c r="F1072"/>
      <c r="G1072"/>
      <c r="H1072"/>
      <c r="I1072"/>
      <c r="J1072"/>
      <c r="K1072"/>
      <c r="L1072"/>
      <c r="M1072"/>
      <c r="N1072"/>
      <c r="O1072"/>
      <c r="P1072"/>
      <c r="Q1072"/>
      <c r="R1072"/>
      <c r="S1072"/>
      <c r="T1072"/>
      <c r="U1072"/>
      <c r="V1072"/>
      <c r="W1072"/>
      <c r="X1072"/>
      <c r="Y1072"/>
      <c r="Z1072"/>
      <c r="AA1072"/>
      <c r="AB1072"/>
      <c r="AC1072"/>
      <c r="AD1072"/>
      <c r="AE1072"/>
      <c r="AF1072"/>
      <c r="AG1072"/>
    </row>
    <row r="1073" spans="2:33" s="77" customFormat="1" x14ac:dyDescent="0.3">
      <c r="B1073" s="150"/>
      <c r="C1073" s="160"/>
      <c r="E1073"/>
      <c r="F1073"/>
      <c r="G1073"/>
      <c r="H1073"/>
      <c r="I1073"/>
      <c r="J1073"/>
      <c r="K1073"/>
      <c r="L1073"/>
      <c r="M1073"/>
      <c r="N1073"/>
      <c r="O1073"/>
      <c r="P1073"/>
      <c r="Q1073"/>
      <c r="R1073"/>
      <c r="S1073"/>
      <c r="T1073"/>
      <c r="U1073"/>
      <c r="V1073"/>
      <c r="W1073"/>
      <c r="X1073"/>
      <c r="Y1073"/>
      <c r="Z1073"/>
      <c r="AA1073"/>
      <c r="AB1073"/>
      <c r="AC1073"/>
      <c r="AD1073"/>
      <c r="AE1073"/>
      <c r="AF1073"/>
      <c r="AG1073"/>
    </row>
    <row r="1074" spans="2:33" s="77" customFormat="1" x14ac:dyDescent="0.3">
      <c r="B1074" s="150"/>
      <c r="C1074" s="160"/>
      <c r="E1074"/>
      <c r="F1074"/>
      <c r="G1074"/>
      <c r="H1074"/>
      <c r="I1074"/>
      <c r="J1074"/>
      <c r="K1074"/>
      <c r="L1074"/>
      <c r="M1074"/>
      <c r="N1074"/>
      <c r="O1074"/>
      <c r="P1074"/>
      <c r="Q1074"/>
      <c r="R1074"/>
      <c r="S1074"/>
      <c r="T1074"/>
      <c r="U1074"/>
      <c r="V1074"/>
      <c r="W1074"/>
      <c r="X1074"/>
      <c r="Y1074"/>
      <c r="Z1074"/>
      <c r="AA1074"/>
      <c r="AB1074"/>
      <c r="AC1074"/>
      <c r="AD1074"/>
      <c r="AE1074"/>
      <c r="AF1074"/>
      <c r="AG1074"/>
    </row>
    <row r="1075" spans="2:33" s="77" customFormat="1" x14ac:dyDescent="0.3">
      <c r="B1075" s="150"/>
      <c r="C1075" s="160"/>
      <c r="E1075"/>
      <c r="F1075"/>
      <c r="G1075"/>
      <c r="H1075"/>
      <c r="I1075"/>
      <c r="J1075"/>
      <c r="K1075"/>
      <c r="L1075"/>
      <c r="M1075"/>
      <c r="N1075"/>
      <c r="O1075"/>
      <c r="P1075"/>
      <c r="Q1075"/>
      <c r="R1075"/>
      <c r="S1075"/>
      <c r="T1075"/>
      <c r="U1075"/>
      <c r="V1075"/>
      <c r="W1075"/>
      <c r="X1075"/>
      <c r="Y1075"/>
      <c r="Z1075"/>
      <c r="AA1075"/>
      <c r="AB1075"/>
      <c r="AC1075"/>
      <c r="AD1075"/>
      <c r="AE1075"/>
      <c r="AF1075"/>
      <c r="AG1075"/>
    </row>
    <row r="1076" spans="2:33" s="77" customFormat="1" x14ac:dyDescent="0.3">
      <c r="B1076" s="150"/>
      <c r="C1076" s="160"/>
      <c r="E1076"/>
      <c r="F1076"/>
      <c r="G1076"/>
      <c r="H1076"/>
      <c r="I1076"/>
      <c r="J1076"/>
      <c r="K1076"/>
      <c r="L1076"/>
      <c r="M1076"/>
      <c r="N1076"/>
      <c r="O1076"/>
      <c r="P1076"/>
      <c r="Q1076"/>
      <c r="R1076"/>
      <c r="S1076"/>
      <c r="T1076"/>
      <c r="U1076"/>
      <c r="V1076"/>
      <c r="W1076"/>
      <c r="X1076"/>
      <c r="Y1076"/>
      <c r="Z1076"/>
      <c r="AA1076"/>
      <c r="AB1076"/>
      <c r="AC1076"/>
      <c r="AD1076"/>
      <c r="AE1076"/>
      <c r="AF1076"/>
      <c r="AG1076"/>
    </row>
    <row r="1077" spans="2:33" s="77" customFormat="1" x14ac:dyDescent="0.3">
      <c r="B1077" s="150"/>
      <c r="C1077" s="160"/>
      <c r="E1077"/>
      <c r="F1077"/>
      <c r="G1077"/>
      <c r="H1077"/>
      <c r="I1077"/>
      <c r="J1077"/>
      <c r="K1077"/>
      <c r="L1077"/>
      <c r="M1077"/>
      <c r="N1077"/>
      <c r="O1077"/>
      <c r="P1077"/>
      <c r="Q1077"/>
      <c r="R1077"/>
      <c r="S1077"/>
      <c r="T1077"/>
      <c r="U1077"/>
      <c r="V1077"/>
      <c r="W1077"/>
      <c r="X1077"/>
      <c r="Y1077"/>
      <c r="Z1077"/>
      <c r="AA1077"/>
      <c r="AB1077"/>
      <c r="AC1077"/>
      <c r="AD1077"/>
      <c r="AE1077"/>
      <c r="AF1077"/>
      <c r="AG1077"/>
    </row>
    <row r="1078" spans="2:33" s="77" customFormat="1" x14ac:dyDescent="0.3">
      <c r="B1078" s="150"/>
      <c r="C1078" s="160"/>
      <c r="E1078"/>
      <c r="F1078"/>
      <c r="G1078"/>
      <c r="H1078"/>
      <c r="I1078"/>
      <c r="J1078"/>
      <c r="K1078"/>
      <c r="L1078"/>
      <c r="M1078"/>
      <c r="N1078"/>
      <c r="O1078"/>
      <c r="P1078"/>
      <c r="Q1078"/>
      <c r="R1078"/>
      <c r="S1078"/>
      <c r="T1078"/>
      <c r="U1078"/>
      <c r="V1078"/>
      <c r="W1078"/>
      <c r="X1078"/>
      <c r="Y1078"/>
      <c r="Z1078"/>
      <c r="AA1078"/>
      <c r="AB1078"/>
      <c r="AC1078"/>
      <c r="AD1078"/>
      <c r="AE1078"/>
      <c r="AF1078"/>
      <c r="AG1078"/>
    </row>
    <row r="1079" spans="2:33" s="77" customFormat="1" x14ac:dyDescent="0.3">
      <c r="B1079" s="150"/>
      <c r="C1079" s="160"/>
      <c r="E1079"/>
      <c r="F1079"/>
      <c r="G1079"/>
      <c r="H1079"/>
      <c r="I1079"/>
      <c r="J1079"/>
      <c r="K1079"/>
      <c r="L1079"/>
      <c r="M1079"/>
      <c r="N1079"/>
      <c r="O1079"/>
      <c r="P1079"/>
      <c r="Q1079"/>
      <c r="R1079"/>
      <c r="S1079"/>
      <c r="T1079"/>
      <c r="U1079"/>
      <c r="V1079"/>
      <c r="W1079"/>
      <c r="X1079"/>
      <c r="Y1079"/>
      <c r="Z1079"/>
      <c r="AA1079"/>
      <c r="AB1079"/>
      <c r="AC1079"/>
      <c r="AD1079"/>
      <c r="AE1079"/>
      <c r="AF1079"/>
      <c r="AG1079"/>
    </row>
    <row r="1080" spans="2:33" s="77" customFormat="1" x14ac:dyDescent="0.3">
      <c r="B1080" s="150"/>
      <c r="C1080" s="160"/>
      <c r="E1080"/>
      <c r="F1080"/>
      <c r="G1080"/>
      <c r="H1080"/>
      <c r="I1080"/>
      <c r="J1080"/>
      <c r="K1080"/>
      <c r="L1080"/>
      <c r="M1080"/>
      <c r="N1080"/>
      <c r="O1080"/>
      <c r="P1080"/>
      <c r="Q1080"/>
      <c r="R1080"/>
      <c r="S1080"/>
      <c r="T1080"/>
      <c r="U1080"/>
      <c r="V1080"/>
      <c r="W1080"/>
      <c r="X1080"/>
      <c r="Y1080"/>
      <c r="Z1080"/>
      <c r="AA1080"/>
      <c r="AB1080"/>
      <c r="AC1080"/>
      <c r="AD1080"/>
      <c r="AE1080"/>
      <c r="AF1080"/>
      <c r="AG1080"/>
    </row>
    <row r="1081" spans="2:33" s="77" customFormat="1" x14ac:dyDescent="0.3">
      <c r="B1081" s="150"/>
      <c r="C1081" s="160"/>
      <c r="E1081"/>
      <c r="F1081"/>
      <c r="G1081"/>
      <c r="H1081"/>
      <c r="I1081"/>
      <c r="J1081"/>
      <c r="K1081"/>
      <c r="L1081"/>
      <c r="M1081"/>
      <c r="N1081"/>
      <c r="O1081"/>
      <c r="P1081"/>
      <c r="Q1081"/>
      <c r="R1081"/>
      <c r="S1081"/>
      <c r="T1081"/>
      <c r="U1081"/>
      <c r="V1081"/>
      <c r="W1081"/>
      <c r="X1081"/>
      <c r="Y1081"/>
      <c r="Z1081"/>
      <c r="AA1081"/>
      <c r="AB1081"/>
      <c r="AC1081"/>
      <c r="AD1081"/>
      <c r="AE1081"/>
      <c r="AF1081"/>
      <c r="AG1081"/>
    </row>
    <row r="1082" spans="2:33" s="77" customFormat="1" x14ac:dyDescent="0.3">
      <c r="B1082" s="150"/>
      <c r="C1082" s="160"/>
      <c r="E1082"/>
      <c r="F1082"/>
      <c r="G1082"/>
      <c r="H1082"/>
      <c r="I1082"/>
      <c r="J1082"/>
      <c r="K1082"/>
      <c r="L1082"/>
      <c r="M1082"/>
      <c r="N1082"/>
      <c r="O1082"/>
      <c r="P1082"/>
      <c r="Q1082"/>
      <c r="R1082"/>
      <c r="S1082"/>
      <c r="T1082"/>
      <c r="U1082"/>
      <c r="V1082"/>
      <c r="W1082"/>
      <c r="X1082"/>
      <c r="Y1082"/>
      <c r="Z1082"/>
      <c r="AA1082"/>
      <c r="AB1082"/>
      <c r="AC1082"/>
      <c r="AD1082"/>
      <c r="AE1082"/>
      <c r="AF1082"/>
      <c r="AG1082"/>
    </row>
    <row r="1083" spans="2:33" s="77" customFormat="1" x14ac:dyDescent="0.3">
      <c r="B1083" s="150"/>
      <c r="C1083" s="160"/>
      <c r="E1083"/>
      <c r="F1083"/>
      <c r="G1083"/>
      <c r="H1083"/>
      <c r="I1083"/>
      <c r="J1083"/>
      <c r="K1083"/>
      <c r="L1083"/>
      <c r="M1083"/>
      <c r="N1083"/>
      <c r="O1083"/>
      <c r="P1083"/>
      <c r="Q1083"/>
      <c r="R1083"/>
      <c r="S1083"/>
      <c r="T1083"/>
      <c r="U1083"/>
      <c r="V1083"/>
      <c r="W1083"/>
      <c r="X1083"/>
      <c r="Y1083"/>
      <c r="Z1083"/>
      <c r="AA1083"/>
      <c r="AB1083"/>
      <c r="AC1083"/>
      <c r="AD1083"/>
      <c r="AE1083"/>
      <c r="AF1083"/>
      <c r="AG1083"/>
    </row>
    <row r="1084" spans="2:33" s="77" customFormat="1" x14ac:dyDescent="0.3">
      <c r="B1084" s="150"/>
      <c r="C1084" s="160"/>
      <c r="E1084"/>
      <c r="F1084"/>
      <c r="G1084"/>
      <c r="H1084"/>
      <c r="I1084"/>
      <c r="J1084"/>
      <c r="K1084"/>
      <c r="L1084"/>
      <c r="M1084"/>
      <c r="N1084"/>
      <c r="O1084"/>
      <c r="P1084"/>
      <c r="Q1084"/>
      <c r="R1084"/>
      <c r="S1084"/>
      <c r="T1084"/>
      <c r="U1084"/>
      <c r="V1084"/>
      <c r="W1084"/>
      <c r="X1084"/>
      <c r="Y1084"/>
      <c r="Z1084"/>
      <c r="AA1084"/>
      <c r="AB1084"/>
      <c r="AC1084"/>
      <c r="AD1084"/>
      <c r="AE1084"/>
      <c r="AF1084"/>
      <c r="AG1084"/>
    </row>
    <row r="1085" spans="2:33" s="77" customFormat="1" x14ac:dyDescent="0.3">
      <c r="B1085" s="150"/>
      <c r="C1085" s="160"/>
      <c r="E1085"/>
      <c r="F1085"/>
      <c r="G1085"/>
      <c r="H1085"/>
      <c r="I1085"/>
      <c r="J1085"/>
      <c r="K1085"/>
      <c r="L1085"/>
      <c r="M1085"/>
      <c r="N1085"/>
      <c r="O1085"/>
      <c r="P1085"/>
      <c r="Q1085"/>
      <c r="R1085"/>
      <c r="S1085"/>
      <c r="T1085"/>
      <c r="U1085"/>
      <c r="V1085"/>
      <c r="W1085"/>
      <c r="X1085"/>
      <c r="Y1085"/>
      <c r="Z1085"/>
      <c r="AA1085"/>
      <c r="AB1085"/>
      <c r="AC1085"/>
      <c r="AD1085"/>
      <c r="AE1085"/>
      <c r="AF1085"/>
      <c r="AG1085"/>
    </row>
    <row r="1086" spans="2:33" s="77" customFormat="1" x14ac:dyDescent="0.3">
      <c r="B1086" s="150"/>
      <c r="C1086" s="160"/>
      <c r="E1086"/>
      <c r="F1086"/>
      <c r="G1086"/>
      <c r="H1086"/>
      <c r="I1086"/>
      <c r="J1086"/>
      <c r="K1086"/>
      <c r="L1086"/>
      <c r="M1086"/>
      <c r="N1086"/>
      <c r="O1086"/>
      <c r="P1086"/>
      <c r="Q1086"/>
      <c r="R1086"/>
      <c r="S1086"/>
      <c r="T1086"/>
      <c r="U1086"/>
      <c r="V1086"/>
      <c r="W1086"/>
      <c r="X1086"/>
      <c r="Y1086"/>
      <c r="Z1086"/>
      <c r="AA1086"/>
      <c r="AB1086"/>
      <c r="AC1086"/>
      <c r="AD1086"/>
      <c r="AE1086"/>
      <c r="AF1086"/>
      <c r="AG1086"/>
    </row>
    <row r="1087" spans="2:33" s="77" customFormat="1" x14ac:dyDescent="0.3">
      <c r="B1087" s="150"/>
      <c r="C1087" s="160"/>
      <c r="E1087"/>
      <c r="F1087"/>
      <c r="G1087"/>
      <c r="H1087"/>
      <c r="I1087"/>
      <c r="J1087"/>
      <c r="K1087"/>
      <c r="L1087"/>
      <c r="M1087"/>
      <c r="N1087"/>
      <c r="O1087"/>
      <c r="P1087"/>
      <c r="Q1087"/>
      <c r="R1087"/>
      <c r="S1087"/>
      <c r="T1087"/>
      <c r="U1087"/>
      <c r="V1087"/>
      <c r="W1087"/>
      <c r="X1087"/>
      <c r="Y1087"/>
      <c r="Z1087"/>
      <c r="AA1087"/>
      <c r="AB1087"/>
      <c r="AC1087"/>
      <c r="AD1087"/>
      <c r="AE1087"/>
      <c r="AF1087"/>
      <c r="AG1087"/>
    </row>
    <row r="1088" spans="2:33" s="77" customFormat="1" x14ac:dyDescent="0.3">
      <c r="B1088" s="150"/>
      <c r="C1088" s="160"/>
      <c r="E1088"/>
      <c r="F1088"/>
      <c r="G1088"/>
      <c r="H1088"/>
      <c r="I1088"/>
      <c r="J1088"/>
      <c r="K1088"/>
      <c r="L1088"/>
      <c r="M1088"/>
      <c r="N1088"/>
      <c r="O1088"/>
      <c r="P1088"/>
      <c r="Q1088"/>
      <c r="R1088"/>
      <c r="S1088"/>
      <c r="T1088"/>
      <c r="U1088"/>
      <c r="V1088"/>
      <c r="W1088"/>
      <c r="X1088"/>
      <c r="Y1088"/>
      <c r="Z1088"/>
      <c r="AA1088"/>
      <c r="AB1088"/>
      <c r="AC1088"/>
      <c r="AD1088"/>
      <c r="AE1088"/>
      <c r="AF1088"/>
      <c r="AG1088"/>
    </row>
    <row r="1089" spans="2:33" s="77" customFormat="1" x14ac:dyDescent="0.3">
      <c r="B1089" s="150"/>
      <c r="C1089" s="160"/>
      <c r="E1089"/>
      <c r="F1089"/>
      <c r="G1089"/>
      <c r="H1089"/>
      <c r="I1089"/>
      <c r="J1089"/>
      <c r="K1089"/>
      <c r="L1089"/>
      <c r="M1089"/>
      <c r="N1089"/>
      <c r="O1089"/>
      <c r="P1089"/>
      <c r="Q1089"/>
      <c r="R1089"/>
      <c r="S1089"/>
      <c r="T1089"/>
      <c r="U1089"/>
      <c r="V1089"/>
      <c r="W1089"/>
      <c r="X1089"/>
      <c r="Y1089"/>
      <c r="Z1089"/>
      <c r="AA1089"/>
      <c r="AB1089"/>
      <c r="AC1089"/>
      <c r="AD1089"/>
      <c r="AE1089"/>
      <c r="AF1089"/>
      <c r="AG1089"/>
    </row>
    <row r="1090" spans="2:33" s="77" customFormat="1" x14ac:dyDescent="0.3">
      <c r="B1090" s="150"/>
      <c r="C1090" s="160"/>
      <c r="E1090"/>
      <c r="F1090"/>
      <c r="G1090"/>
      <c r="H1090"/>
      <c r="I1090"/>
      <c r="J1090"/>
      <c r="K1090"/>
      <c r="L1090"/>
      <c r="M1090"/>
      <c r="N1090"/>
      <c r="O1090"/>
      <c r="P1090"/>
      <c r="Q1090"/>
      <c r="R1090"/>
      <c r="S1090"/>
      <c r="T1090"/>
      <c r="U1090"/>
      <c r="V1090"/>
      <c r="W1090"/>
      <c r="X1090"/>
      <c r="Y1090"/>
      <c r="Z1090"/>
      <c r="AA1090"/>
      <c r="AB1090"/>
      <c r="AC1090"/>
      <c r="AD1090"/>
      <c r="AE1090"/>
      <c r="AF1090"/>
      <c r="AG1090"/>
    </row>
    <row r="1091" spans="2:33" s="77" customFormat="1" x14ac:dyDescent="0.3">
      <c r="B1091" s="150"/>
      <c r="C1091" s="160"/>
      <c r="E1091"/>
      <c r="F1091"/>
      <c r="G1091"/>
      <c r="H1091"/>
      <c r="I1091"/>
      <c r="J1091"/>
      <c r="K1091"/>
      <c r="L1091"/>
      <c r="M1091"/>
      <c r="N1091"/>
      <c r="O1091"/>
      <c r="P1091"/>
      <c r="Q1091"/>
      <c r="R1091"/>
      <c r="S1091"/>
      <c r="T1091"/>
      <c r="U1091"/>
      <c r="V1091"/>
      <c r="W1091"/>
      <c r="X1091"/>
      <c r="Y1091"/>
      <c r="Z1091"/>
      <c r="AA1091"/>
      <c r="AB1091"/>
      <c r="AC1091"/>
      <c r="AD1091"/>
      <c r="AE1091"/>
      <c r="AF1091"/>
      <c r="AG1091"/>
    </row>
    <row r="1092" spans="2:33" s="77" customFormat="1" x14ac:dyDescent="0.3">
      <c r="B1092" s="150"/>
      <c r="C1092" s="160"/>
      <c r="E1092"/>
      <c r="F1092"/>
      <c r="G1092"/>
      <c r="H1092"/>
      <c r="I1092"/>
      <c r="J1092"/>
      <c r="K1092"/>
      <c r="L1092"/>
      <c r="M1092"/>
      <c r="N1092"/>
      <c r="O1092"/>
      <c r="P1092"/>
      <c r="Q1092"/>
      <c r="R1092"/>
      <c r="S1092"/>
      <c r="T1092"/>
      <c r="U1092"/>
      <c r="V1092"/>
      <c r="W1092"/>
      <c r="X1092"/>
      <c r="Y1092"/>
      <c r="Z1092"/>
      <c r="AA1092"/>
      <c r="AB1092"/>
      <c r="AC1092"/>
      <c r="AD1092"/>
      <c r="AE1092"/>
      <c r="AF1092"/>
      <c r="AG1092"/>
    </row>
    <row r="1093" spans="2:33" s="77" customFormat="1" x14ac:dyDescent="0.3">
      <c r="B1093" s="150"/>
      <c r="C1093" s="160"/>
      <c r="E1093"/>
      <c r="F1093"/>
      <c r="G1093"/>
      <c r="H1093"/>
      <c r="I1093"/>
      <c r="J1093"/>
      <c r="K1093"/>
      <c r="L1093"/>
      <c r="M1093"/>
      <c r="N1093"/>
      <c r="O1093"/>
      <c r="P1093"/>
      <c r="Q1093"/>
      <c r="R1093"/>
      <c r="S1093"/>
      <c r="T1093"/>
      <c r="U1093"/>
      <c r="V1093"/>
      <c r="W1093"/>
      <c r="X1093"/>
      <c r="Y1093"/>
      <c r="Z1093"/>
      <c r="AA1093"/>
      <c r="AB1093"/>
      <c r="AC1093"/>
      <c r="AD1093"/>
      <c r="AE1093"/>
      <c r="AF1093"/>
      <c r="AG1093"/>
    </row>
    <row r="1094" spans="2:33" s="77" customFormat="1" x14ac:dyDescent="0.3">
      <c r="B1094" s="150"/>
      <c r="C1094" s="160"/>
      <c r="E1094"/>
      <c r="F1094"/>
      <c r="G1094"/>
      <c r="H1094"/>
      <c r="I1094"/>
      <c r="J1094"/>
      <c r="K1094"/>
      <c r="L1094"/>
      <c r="M1094"/>
      <c r="N1094"/>
      <c r="O1094"/>
      <c r="P1094"/>
      <c r="Q1094"/>
      <c r="R1094"/>
      <c r="S1094"/>
      <c r="T1094"/>
      <c r="U1094"/>
      <c r="V1094"/>
      <c r="W1094"/>
      <c r="X1094"/>
      <c r="Y1094"/>
      <c r="Z1094"/>
      <c r="AA1094"/>
      <c r="AB1094"/>
      <c r="AC1094"/>
      <c r="AD1094"/>
      <c r="AE1094"/>
      <c r="AF1094"/>
      <c r="AG1094"/>
    </row>
    <row r="1095" spans="2:33" s="77" customFormat="1" x14ac:dyDescent="0.3">
      <c r="B1095" s="150"/>
      <c r="C1095" s="160"/>
      <c r="E1095"/>
      <c r="F1095"/>
      <c r="G1095"/>
      <c r="H1095"/>
      <c r="I1095"/>
      <c r="J1095"/>
      <c r="K1095"/>
      <c r="L1095"/>
      <c r="M1095"/>
      <c r="N1095"/>
      <c r="O1095"/>
      <c r="P1095"/>
      <c r="Q1095"/>
      <c r="R1095"/>
      <c r="S1095"/>
      <c r="T1095"/>
      <c r="U1095"/>
      <c r="V1095"/>
      <c r="W1095"/>
      <c r="X1095"/>
      <c r="Y1095"/>
      <c r="Z1095"/>
      <c r="AA1095"/>
      <c r="AB1095"/>
      <c r="AC1095"/>
      <c r="AD1095"/>
      <c r="AE1095"/>
      <c r="AF1095"/>
      <c r="AG1095"/>
    </row>
    <row r="1096" spans="2:33" s="77" customFormat="1" x14ac:dyDescent="0.3">
      <c r="B1096" s="150"/>
      <c r="C1096" s="160"/>
      <c r="E1096"/>
      <c r="F1096"/>
      <c r="G1096"/>
      <c r="H1096"/>
      <c r="I1096"/>
      <c r="J1096"/>
      <c r="K1096"/>
      <c r="L1096"/>
      <c r="M1096"/>
      <c r="N1096"/>
      <c r="O1096"/>
      <c r="P1096"/>
      <c r="Q1096"/>
      <c r="R1096"/>
      <c r="S1096"/>
      <c r="T1096"/>
      <c r="U1096"/>
      <c r="V1096"/>
      <c r="W1096"/>
      <c r="X1096"/>
      <c r="Y1096"/>
      <c r="Z1096"/>
      <c r="AA1096"/>
      <c r="AB1096"/>
      <c r="AC1096"/>
      <c r="AD1096"/>
      <c r="AE1096"/>
      <c r="AF1096"/>
      <c r="AG1096"/>
    </row>
    <row r="1097" spans="2:33" s="77" customFormat="1" x14ac:dyDescent="0.3">
      <c r="B1097" s="150"/>
      <c r="C1097" s="160"/>
      <c r="E1097"/>
      <c r="F1097"/>
      <c r="G1097"/>
      <c r="H1097"/>
      <c r="I1097"/>
      <c r="J1097"/>
      <c r="K1097"/>
      <c r="L1097"/>
      <c r="M1097"/>
      <c r="N1097"/>
      <c r="O1097"/>
      <c r="P1097"/>
      <c r="Q1097"/>
      <c r="R1097"/>
      <c r="S1097"/>
      <c r="T1097"/>
      <c r="U1097"/>
      <c r="V1097"/>
      <c r="W1097"/>
      <c r="X1097"/>
      <c r="Y1097"/>
      <c r="Z1097"/>
      <c r="AA1097"/>
      <c r="AB1097"/>
      <c r="AC1097"/>
      <c r="AD1097"/>
      <c r="AE1097"/>
      <c r="AF1097"/>
      <c r="AG1097"/>
    </row>
    <row r="1098" spans="2:33" s="77" customFormat="1" x14ac:dyDescent="0.3">
      <c r="B1098" s="150"/>
      <c r="C1098" s="160"/>
      <c r="E1098"/>
      <c r="F1098"/>
      <c r="G1098"/>
      <c r="H1098"/>
      <c r="I1098"/>
      <c r="J1098"/>
      <c r="K1098"/>
      <c r="L1098"/>
      <c r="M1098"/>
      <c r="N1098"/>
      <c r="O1098"/>
      <c r="P1098"/>
      <c r="Q1098"/>
      <c r="R1098"/>
      <c r="S1098"/>
      <c r="T1098"/>
      <c r="U1098"/>
      <c r="V1098"/>
      <c r="W1098"/>
      <c r="X1098"/>
      <c r="Y1098"/>
      <c r="Z1098"/>
      <c r="AA1098"/>
      <c r="AB1098"/>
      <c r="AC1098"/>
      <c r="AD1098"/>
      <c r="AE1098"/>
      <c r="AF1098"/>
      <c r="AG1098"/>
    </row>
    <row r="1099" spans="2:33" s="77" customFormat="1" x14ac:dyDescent="0.3">
      <c r="B1099" s="150"/>
      <c r="C1099" s="160"/>
      <c r="E1099"/>
      <c r="F1099"/>
      <c r="G1099"/>
      <c r="H1099"/>
      <c r="I1099"/>
      <c r="J1099"/>
      <c r="K1099"/>
      <c r="L1099"/>
      <c r="M1099"/>
      <c r="N1099"/>
      <c r="O1099"/>
      <c r="P1099"/>
      <c r="Q1099"/>
      <c r="R1099"/>
      <c r="S1099"/>
      <c r="T1099"/>
      <c r="U1099"/>
      <c r="V1099"/>
      <c r="W1099"/>
      <c r="X1099"/>
      <c r="Y1099"/>
      <c r="Z1099"/>
      <c r="AA1099"/>
      <c r="AB1099"/>
      <c r="AC1099"/>
      <c r="AD1099"/>
      <c r="AE1099"/>
      <c r="AF1099"/>
      <c r="AG1099"/>
    </row>
    <row r="1100" spans="2:33" s="77" customFormat="1" x14ac:dyDescent="0.3">
      <c r="B1100" s="150"/>
      <c r="C1100" s="160"/>
      <c r="E1100"/>
      <c r="F1100"/>
      <c r="G1100"/>
      <c r="H1100"/>
      <c r="I1100"/>
      <c r="J1100"/>
      <c r="K1100"/>
      <c r="L1100"/>
      <c r="M1100"/>
      <c r="N1100"/>
      <c r="O1100"/>
      <c r="P1100"/>
      <c r="Q1100"/>
      <c r="R1100"/>
      <c r="S1100"/>
      <c r="T1100"/>
      <c r="U1100"/>
      <c r="V1100"/>
      <c r="W1100"/>
      <c r="X1100"/>
      <c r="Y1100"/>
      <c r="Z1100"/>
      <c r="AA1100"/>
      <c r="AB1100"/>
      <c r="AC1100"/>
      <c r="AD1100"/>
      <c r="AE1100"/>
      <c r="AF1100"/>
      <c r="AG1100"/>
    </row>
    <row r="1101" spans="2:33" s="77" customFormat="1" x14ac:dyDescent="0.3">
      <c r="B1101" s="150"/>
      <c r="C1101" s="160"/>
      <c r="E1101"/>
      <c r="F1101"/>
      <c r="G1101"/>
      <c r="H1101"/>
      <c r="I1101"/>
      <c r="J1101"/>
      <c r="K1101"/>
      <c r="L1101"/>
      <c r="M1101"/>
      <c r="N1101"/>
      <c r="O1101"/>
      <c r="P1101"/>
      <c r="Q1101"/>
      <c r="R1101"/>
      <c r="S1101"/>
      <c r="T1101"/>
      <c r="U1101"/>
      <c r="V1101"/>
      <c r="W1101"/>
      <c r="X1101"/>
      <c r="Y1101"/>
      <c r="Z1101"/>
      <c r="AA1101"/>
      <c r="AB1101"/>
      <c r="AC1101"/>
      <c r="AD1101"/>
      <c r="AE1101"/>
      <c r="AF1101"/>
      <c r="AG1101"/>
    </row>
    <row r="1102" spans="2:33" s="77" customFormat="1" x14ac:dyDescent="0.3">
      <c r="B1102" s="150"/>
      <c r="C1102" s="160"/>
      <c r="E1102"/>
      <c r="F1102"/>
      <c r="G1102"/>
      <c r="H1102"/>
      <c r="I1102"/>
      <c r="J1102"/>
      <c r="K1102"/>
      <c r="L1102"/>
      <c r="M1102"/>
      <c r="N1102"/>
      <c r="O1102"/>
      <c r="P1102"/>
      <c r="Q1102"/>
      <c r="R1102"/>
      <c r="S1102"/>
      <c r="T1102"/>
      <c r="U1102"/>
      <c r="V1102"/>
      <c r="W1102"/>
      <c r="X1102"/>
      <c r="Y1102"/>
      <c r="Z1102"/>
      <c r="AA1102"/>
      <c r="AB1102"/>
      <c r="AC1102"/>
      <c r="AD1102"/>
      <c r="AE1102"/>
      <c r="AF1102"/>
      <c r="AG1102"/>
    </row>
    <row r="1103" spans="2:33" s="77" customFormat="1" x14ac:dyDescent="0.3">
      <c r="B1103" s="150"/>
      <c r="C1103" s="160"/>
      <c r="E1103"/>
      <c r="F1103"/>
      <c r="G1103"/>
      <c r="H1103"/>
      <c r="I1103"/>
      <c r="J1103"/>
      <c r="K1103"/>
      <c r="L1103"/>
      <c r="M1103"/>
      <c r="N1103"/>
      <c r="O1103"/>
      <c r="P1103"/>
      <c r="Q1103"/>
      <c r="R1103"/>
      <c r="S1103"/>
      <c r="T1103"/>
      <c r="U1103"/>
      <c r="V1103"/>
      <c r="W1103"/>
      <c r="X1103"/>
      <c r="Y1103"/>
      <c r="Z1103"/>
      <c r="AA1103"/>
      <c r="AB1103"/>
      <c r="AC1103"/>
      <c r="AD1103"/>
      <c r="AE1103"/>
      <c r="AF1103"/>
      <c r="AG1103"/>
    </row>
    <row r="1104" spans="2:33" s="77" customFormat="1" x14ac:dyDescent="0.3">
      <c r="B1104" s="150"/>
      <c r="C1104" s="160"/>
      <c r="E1104"/>
      <c r="F1104"/>
      <c r="G1104"/>
      <c r="H1104"/>
      <c r="I1104"/>
      <c r="J1104"/>
      <c r="K1104"/>
      <c r="L1104"/>
      <c r="M1104"/>
      <c r="N1104"/>
      <c r="O1104"/>
      <c r="P1104"/>
      <c r="Q1104"/>
      <c r="R1104"/>
      <c r="S1104"/>
      <c r="T1104"/>
      <c r="U1104"/>
      <c r="V1104"/>
      <c r="W1104"/>
      <c r="X1104"/>
      <c r="Y1104"/>
      <c r="Z1104"/>
      <c r="AA1104"/>
      <c r="AB1104"/>
      <c r="AC1104"/>
      <c r="AD1104"/>
      <c r="AE1104"/>
      <c r="AF1104"/>
      <c r="AG1104"/>
    </row>
    <row r="1105" spans="2:33" s="77" customFormat="1" x14ac:dyDescent="0.3">
      <c r="B1105" s="150"/>
      <c r="C1105" s="160"/>
      <c r="E1105"/>
      <c r="F1105"/>
      <c r="G1105"/>
      <c r="H1105"/>
      <c r="I1105"/>
      <c r="J1105"/>
      <c r="K1105"/>
      <c r="L1105"/>
      <c r="M1105"/>
      <c r="N1105"/>
      <c r="O1105"/>
      <c r="P1105"/>
      <c r="Q1105"/>
      <c r="R1105"/>
      <c r="S1105"/>
      <c r="T1105"/>
      <c r="U1105"/>
      <c r="V1105"/>
      <c r="W1105"/>
      <c r="X1105"/>
      <c r="Y1105"/>
      <c r="Z1105"/>
      <c r="AA1105"/>
      <c r="AB1105"/>
      <c r="AC1105"/>
      <c r="AD1105"/>
      <c r="AE1105"/>
      <c r="AF1105"/>
      <c r="AG1105"/>
    </row>
    <row r="1106" spans="2:33" s="77" customFormat="1" x14ac:dyDescent="0.3">
      <c r="B1106" s="150"/>
      <c r="C1106" s="160"/>
      <c r="E1106"/>
      <c r="F1106"/>
      <c r="G1106"/>
      <c r="H1106"/>
      <c r="I1106"/>
      <c r="J1106"/>
      <c r="K1106"/>
      <c r="L1106"/>
      <c r="M1106"/>
      <c r="N1106"/>
      <c r="O1106"/>
      <c r="P1106"/>
      <c r="Q1106"/>
      <c r="R1106"/>
      <c r="S1106"/>
      <c r="T1106"/>
      <c r="U1106"/>
      <c r="V1106"/>
      <c r="W1106"/>
      <c r="X1106"/>
      <c r="Y1106"/>
      <c r="Z1106"/>
      <c r="AA1106"/>
      <c r="AB1106"/>
      <c r="AC1106"/>
      <c r="AD1106"/>
      <c r="AE1106"/>
      <c r="AF1106"/>
      <c r="AG1106"/>
    </row>
    <row r="1107" spans="2:33" s="77" customFormat="1" x14ac:dyDescent="0.3">
      <c r="B1107" s="150"/>
      <c r="C1107" s="160"/>
      <c r="E1107"/>
      <c r="F1107"/>
      <c r="G1107"/>
      <c r="H1107"/>
      <c r="I1107"/>
      <c r="J1107"/>
      <c r="K1107"/>
      <c r="L1107"/>
      <c r="M1107"/>
      <c r="N1107"/>
      <c r="O1107"/>
      <c r="P1107"/>
      <c r="Q1107"/>
      <c r="R1107"/>
      <c r="S1107"/>
      <c r="T1107"/>
      <c r="U1107"/>
      <c r="V1107"/>
      <c r="W1107"/>
      <c r="X1107"/>
      <c r="Y1107"/>
      <c r="Z1107"/>
      <c r="AA1107"/>
      <c r="AB1107"/>
      <c r="AC1107"/>
      <c r="AD1107"/>
      <c r="AE1107"/>
      <c r="AF1107"/>
      <c r="AG1107"/>
    </row>
    <row r="1108" spans="2:33" s="77" customFormat="1" x14ac:dyDescent="0.3">
      <c r="B1108" s="150"/>
      <c r="C1108" s="160"/>
      <c r="E1108"/>
      <c r="F1108"/>
      <c r="G1108"/>
      <c r="H1108"/>
      <c r="I1108"/>
      <c r="J1108"/>
      <c r="K1108"/>
      <c r="L1108"/>
      <c r="M1108"/>
      <c r="N1108"/>
      <c r="O1108"/>
      <c r="P1108"/>
      <c r="Q1108"/>
      <c r="R1108"/>
      <c r="S1108"/>
      <c r="T1108"/>
      <c r="U1108"/>
      <c r="V1108"/>
      <c r="W1108"/>
      <c r="X1108"/>
      <c r="Y1108"/>
      <c r="Z1108"/>
      <c r="AA1108"/>
      <c r="AB1108"/>
      <c r="AC1108"/>
      <c r="AD1108"/>
      <c r="AE1108"/>
      <c r="AF1108"/>
      <c r="AG1108"/>
    </row>
    <row r="1109" spans="2:33" s="77" customFormat="1" x14ac:dyDescent="0.3">
      <c r="B1109" s="150"/>
      <c r="C1109" s="160"/>
      <c r="E1109"/>
      <c r="F1109"/>
      <c r="G1109"/>
      <c r="H1109"/>
      <c r="I1109"/>
      <c r="J1109"/>
      <c r="K1109"/>
      <c r="L1109"/>
      <c r="M1109"/>
      <c r="N1109"/>
      <c r="O1109"/>
      <c r="P1109"/>
      <c r="Q1109"/>
      <c r="R1109"/>
      <c r="S1109"/>
      <c r="T1109"/>
      <c r="U1109"/>
      <c r="V1109"/>
      <c r="W1109"/>
      <c r="X1109"/>
      <c r="Y1109"/>
      <c r="Z1109"/>
      <c r="AA1109"/>
      <c r="AB1109"/>
      <c r="AC1109"/>
      <c r="AD1109"/>
      <c r="AE1109"/>
      <c r="AF1109"/>
      <c r="AG1109"/>
    </row>
    <row r="1110" spans="2:33" s="77" customFormat="1" x14ac:dyDescent="0.3">
      <c r="B1110" s="150"/>
      <c r="C1110" s="160"/>
      <c r="E1110"/>
      <c r="F1110"/>
      <c r="G1110"/>
      <c r="H1110"/>
      <c r="I1110"/>
      <c r="J1110"/>
      <c r="K1110"/>
      <c r="L1110"/>
      <c r="M1110"/>
      <c r="N1110"/>
      <c r="O1110"/>
      <c r="P1110"/>
      <c r="Q1110"/>
      <c r="R1110"/>
      <c r="S1110"/>
      <c r="T1110"/>
      <c r="U1110"/>
      <c r="V1110"/>
      <c r="W1110"/>
      <c r="X1110"/>
      <c r="Y1110"/>
      <c r="Z1110"/>
      <c r="AA1110"/>
      <c r="AB1110"/>
      <c r="AC1110"/>
      <c r="AD1110"/>
      <c r="AE1110"/>
      <c r="AF1110"/>
      <c r="AG1110"/>
    </row>
    <row r="1111" spans="2:33" s="77" customFormat="1" x14ac:dyDescent="0.3">
      <c r="B1111" s="150"/>
      <c r="C1111" s="160"/>
      <c r="E1111"/>
      <c r="F1111"/>
      <c r="G1111"/>
      <c r="H1111"/>
      <c r="I1111"/>
      <c r="J1111"/>
      <c r="K1111"/>
      <c r="L1111"/>
      <c r="M1111"/>
      <c r="N1111"/>
      <c r="O1111"/>
      <c r="P1111"/>
      <c r="Q1111"/>
      <c r="R1111"/>
      <c r="S1111"/>
      <c r="T1111"/>
      <c r="U1111"/>
      <c r="V1111"/>
      <c r="W1111"/>
      <c r="X1111"/>
      <c r="Y1111"/>
      <c r="Z1111"/>
      <c r="AA1111"/>
      <c r="AB1111"/>
      <c r="AC1111"/>
      <c r="AD1111"/>
      <c r="AE1111"/>
      <c r="AF1111"/>
      <c r="AG1111"/>
    </row>
    <row r="1112" spans="2:33" s="77" customFormat="1" x14ac:dyDescent="0.3">
      <c r="B1112" s="150"/>
      <c r="C1112" s="160"/>
      <c r="E1112"/>
      <c r="F1112"/>
      <c r="G1112"/>
      <c r="H1112"/>
      <c r="I1112"/>
      <c r="J1112"/>
      <c r="K1112"/>
      <c r="L1112"/>
      <c r="M1112"/>
      <c r="N1112"/>
      <c r="O1112"/>
      <c r="P1112"/>
      <c r="Q1112"/>
      <c r="R1112"/>
      <c r="S1112"/>
      <c r="T1112"/>
      <c r="U1112"/>
      <c r="V1112"/>
      <c r="W1112"/>
      <c r="X1112"/>
      <c r="Y1112"/>
      <c r="Z1112"/>
      <c r="AA1112"/>
      <c r="AB1112"/>
      <c r="AC1112"/>
      <c r="AD1112"/>
      <c r="AE1112"/>
      <c r="AF1112"/>
      <c r="AG1112"/>
    </row>
    <row r="1113" spans="2:33" s="77" customFormat="1" x14ac:dyDescent="0.3">
      <c r="B1113" s="150"/>
      <c r="C1113" s="160"/>
      <c r="E1113"/>
      <c r="F1113"/>
      <c r="G1113"/>
      <c r="H1113"/>
      <c r="I1113"/>
      <c r="J1113"/>
      <c r="K1113"/>
      <c r="L1113"/>
      <c r="M1113"/>
      <c r="N1113"/>
      <c r="O1113"/>
      <c r="P1113"/>
      <c r="Q1113"/>
      <c r="R1113"/>
      <c r="S1113"/>
      <c r="T1113"/>
      <c r="U1113"/>
      <c r="V1113"/>
      <c r="W1113"/>
      <c r="X1113"/>
      <c r="Y1113"/>
      <c r="Z1113"/>
      <c r="AA1113"/>
      <c r="AB1113"/>
      <c r="AC1113"/>
      <c r="AD1113"/>
      <c r="AE1113"/>
      <c r="AF1113"/>
      <c r="AG1113"/>
    </row>
    <row r="1114" spans="2:33" s="77" customFormat="1" x14ac:dyDescent="0.3">
      <c r="B1114" s="150"/>
      <c r="C1114" s="160"/>
      <c r="E1114"/>
      <c r="F1114"/>
      <c r="G1114"/>
      <c r="H1114"/>
      <c r="I1114"/>
      <c r="J1114"/>
      <c r="K1114"/>
      <c r="L1114"/>
      <c r="M1114"/>
      <c r="N1114"/>
      <c r="O1114"/>
      <c r="P1114"/>
      <c r="Q1114"/>
      <c r="R1114"/>
      <c r="S1114"/>
      <c r="T1114"/>
      <c r="U1114"/>
      <c r="V1114"/>
      <c r="W1114"/>
      <c r="X1114"/>
      <c r="Y1114"/>
      <c r="Z1114"/>
      <c r="AA1114"/>
      <c r="AB1114"/>
      <c r="AC1114"/>
      <c r="AD1114"/>
      <c r="AE1114"/>
      <c r="AF1114"/>
      <c r="AG1114"/>
    </row>
    <row r="1115" spans="2:33" s="77" customFormat="1" x14ac:dyDescent="0.3">
      <c r="B1115" s="150"/>
      <c r="C1115" s="160"/>
      <c r="E1115"/>
      <c r="F1115"/>
      <c r="G1115"/>
      <c r="H1115"/>
      <c r="I1115"/>
      <c r="J1115"/>
      <c r="K1115"/>
      <c r="L1115"/>
      <c r="M1115"/>
      <c r="N1115"/>
      <c r="O1115"/>
      <c r="P1115"/>
      <c r="Q1115"/>
      <c r="R1115"/>
      <c r="S1115"/>
      <c r="T1115"/>
      <c r="U1115"/>
      <c r="V1115"/>
      <c r="W1115"/>
      <c r="X1115"/>
      <c r="Y1115"/>
      <c r="Z1115"/>
      <c r="AA1115"/>
      <c r="AB1115"/>
      <c r="AC1115"/>
      <c r="AD1115"/>
      <c r="AE1115"/>
      <c r="AF1115"/>
      <c r="AG1115"/>
    </row>
    <row r="1116" spans="2:33" s="77" customFormat="1" x14ac:dyDescent="0.3">
      <c r="B1116" s="150"/>
      <c r="C1116" s="160"/>
      <c r="E1116"/>
      <c r="F1116"/>
      <c r="G1116"/>
      <c r="H1116"/>
      <c r="I1116"/>
      <c r="J1116"/>
      <c r="K1116"/>
      <c r="L1116"/>
      <c r="M1116"/>
      <c r="N1116"/>
      <c r="O1116"/>
      <c r="P1116"/>
      <c r="Q1116"/>
      <c r="R1116"/>
      <c r="S1116"/>
      <c r="T1116"/>
      <c r="U1116"/>
      <c r="V1116"/>
      <c r="W1116"/>
      <c r="X1116"/>
      <c r="Y1116"/>
      <c r="Z1116"/>
      <c r="AA1116"/>
      <c r="AB1116"/>
      <c r="AC1116"/>
      <c r="AD1116"/>
      <c r="AE1116"/>
      <c r="AF1116"/>
      <c r="AG1116"/>
    </row>
    <row r="1117" spans="2:33" s="77" customFormat="1" x14ac:dyDescent="0.3">
      <c r="B1117" s="150"/>
      <c r="C1117" s="160"/>
      <c r="E1117"/>
      <c r="F1117"/>
      <c r="G1117"/>
      <c r="H1117"/>
      <c r="I1117"/>
      <c r="J1117"/>
      <c r="K1117"/>
      <c r="L1117"/>
      <c r="M1117"/>
      <c r="N1117"/>
      <c r="O1117"/>
      <c r="P1117"/>
      <c r="Q1117"/>
      <c r="R1117"/>
      <c r="S1117"/>
      <c r="T1117"/>
      <c r="U1117"/>
      <c r="V1117"/>
      <c r="W1117"/>
      <c r="X1117"/>
      <c r="Y1117"/>
      <c r="Z1117"/>
      <c r="AA1117"/>
      <c r="AB1117"/>
      <c r="AC1117"/>
      <c r="AD1117"/>
      <c r="AE1117"/>
      <c r="AF1117"/>
      <c r="AG1117"/>
    </row>
    <row r="1118" spans="2:33" s="77" customFormat="1" x14ac:dyDescent="0.3">
      <c r="B1118" s="150"/>
      <c r="C1118" s="160"/>
      <c r="E1118"/>
      <c r="F1118"/>
      <c r="G1118"/>
      <c r="H1118"/>
      <c r="I1118"/>
      <c r="J1118"/>
      <c r="K1118"/>
      <c r="L1118"/>
      <c r="M1118"/>
      <c r="N1118"/>
      <c r="O1118"/>
      <c r="P1118"/>
      <c r="Q1118"/>
      <c r="R1118"/>
      <c r="S1118"/>
      <c r="T1118"/>
      <c r="U1118"/>
      <c r="V1118"/>
      <c r="W1118"/>
      <c r="X1118"/>
      <c r="Y1118"/>
      <c r="Z1118"/>
      <c r="AA1118"/>
      <c r="AB1118"/>
      <c r="AC1118"/>
      <c r="AD1118"/>
      <c r="AE1118"/>
      <c r="AF1118"/>
      <c r="AG1118"/>
    </row>
    <row r="1119" spans="2:33" s="77" customFormat="1" x14ac:dyDescent="0.3">
      <c r="B1119" s="150"/>
      <c r="C1119" s="160"/>
      <c r="E1119"/>
      <c r="F1119"/>
      <c r="G1119"/>
      <c r="H1119"/>
      <c r="I1119"/>
      <c r="J1119"/>
      <c r="K1119"/>
      <c r="L1119"/>
      <c r="M1119"/>
      <c r="N1119"/>
      <c r="O1119"/>
      <c r="P1119"/>
      <c r="Q1119"/>
      <c r="R1119"/>
      <c r="S1119"/>
      <c r="T1119"/>
      <c r="U1119"/>
      <c r="V1119"/>
      <c r="W1119"/>
      <c r="X1119"/>
      <c r="Y1119"/>
      <c r="Z1119"/>
      <c r="AA1119"/>
      <c r="AB1119"/>
      <c r="AC1119"/>
      <c r="AD1119"/>
      <c r="AE1119"/>
      <c r="AF1119"/>
      <c r="AG1119"/>
    </row>
    <row r="1120" spans="2:33" s="77" customFormat="1" x14ac:dyDescent="0.3">
      <c r="B1120" s="150"/>
      <c r="C1120" s="160"/>
      <c r="E1120"/>
      <c r="F1120"/>
      <c r="G1120"/>
      <c r="H1120"/>
      <c r="I1120"/>
      <c r="J1120"/>
      <c r="K1120"/>
      <c r="L1120"/>
      <c r="M1120"/>
      <c r="N1120"/>
      <c r="O1120"/>
      <c r="P1120"/>
      <c r="Q1120"/>
      <c r="R1120"/>
      <c r="S1120"/>
      <c r="T1120"/>
      <c r="U1120"/>
      <c r="V1120"/>
      <c r="W1120"/>
      <c r="X1120"/>
      <c r="Y1120"/>
      <c r="Z1120"/>
      <c r="AA1120"/>
      <c r="AB1120"/>
      <c r="AC1120"/>
      <c r="AD1120"/>
      <c r="AE1120"/>
      <c r="AF1120"/>
      <c r="AG1120"/>
    </row>
    <row r="1121" spans="2:33" s="77" customFormat="1" x14ac:dyDescent="0.3">
      <c r="B1121" s="150"/>
      <c r="C1121" s="160"/>
      <c r="E1121"/>
      <c r="F1121"/>
      <c r="G1121"/>
      <c r="H1121"/>
      <c r="I1121"/>
      <c r="J1121"/>
      <c r="K1121"/>
      <c r="L1121"/>
      <c r="M1121"/>
      <c r="N1121"/>
      <c r="O1121"/>
      <c r="P1121"/>
      <c r="Q1121"/>
      <c r="R1121"/>
      <c r="S1121"/>
      <c r="T1121"/>
      <c r="U1121"/>
      <c r="V1121"/>
      <c r="W1121"/>
      <c r="X1121"/>
      <c r="Y1121"/>
      <c r="Z1121"/>
      <c r="AA1121"/>
      <c r="AB1121"/>
      <c r="AC1121"/>
      <c r="AD1121"/>
      <c r="AE1121"/>
      <c r="AF1121"/>
      <c r="AG1121"/>
    </row>
    <row r="1122" spans="2:33" s="77" customFormat="1" x14ac:dyDescent="0.3">
      <c r="B1122" s="150"/>
      <c r="C1122" s="160"/>
      <c r="E1122"/>
      <c r="F1122"/>
      <c r="G1122"/>
      <c r="H1122"/>
      <c r="I1122"/>
      <c r="J1122"/>
      <c r="K1122"/>
      <c r="L1122"/>
      <c r="M1122"/>
      <c r="N1122"/>
      <c r="O1122"/>
      <c r="P1122"/>
      <c r="Q1122"/>
      <c r="R1122"/>
      <c r="S1122"/>
      <c r="T1122"/>
      <c r="U1122"/>
      <c r="V1122"/>
      <c r="W1122"/>
      <c r="X1122"/>
      <c r="Y1122"/>
      <c r="Z1122"/>
      <c r="AA1122"/>
      <c r="AB1122"/>
      <c r="AC1122"/>
      <c r="AD1122"/>
      <c r="AE1122"/>
      <c r="AF1122"/>
      <c r="AG1122"/>
    </row>
    <row r="1123" spans="2:33" s="77" customFormat="1" x14ac:dyDescent="0.3">
      <c r="B1123" s="150"/>
      <c r="C1123" s="160"/>
      <c r="E1123"/>
      <c r="F1123"/>
      <c r="G1123"/>
      <c r="H1123"/>
      <c r="I1123"/>
      <c r="J1123"/>
      <c r="K1123"/>
      <c r="L1123"/>
      <c r="M1123"/>
      <c r="N1123"/>
      <c r="O1123"/>
      <c r="P1123"/>
      <c r="Q1123"/>
      <c r="R1123"/>
      <c r="S1123"/>
      <c r="T1123"/>
      <c r="U1123"/>
      <c r="V1123"/>
      <c r="W1123"/>
      <c r="X1123"/>
      <c r="Y1123"/>
      <c r="Z1123"/>
      <c r="AA1123"/>
      <c r="AB1123"/>
      <c r="AC1123"/>
      <c r="AD1123"/>
      <c r="AE1123"/>
      <c r="AF1123"/>
      <c r="AG1123"/>
    </row>
    <row r="1124" spans="2:33" s="77" customFormat="1" x14ac:dyDescent="0.3">
      <c r="B1124" s="150"/>
      <c r="C1124" s="160"/>
      <c r="E1124"/>
      <c r="F1124"/>
      <c r="G1124"/>
      <c r="H1124"/>
      <c r="I1124"/>
      <c r="J1124"/>
      <c r="K1124"/>
      <c r="L1124"/>
      <c r="M1124"/>
      <c r="N1124"/>
      <c r="O1124"/>
      <c r="P1124"/>
      <c r="Q1124"/>
      <c r="R1124"/>
      <c r="S1124"/>
      <c r="T1124"/>
      <c r="U1124"/>
      <c r="V1124"/>
      <c r="W1124"/>
      <c r="X1124"/>
      <c r="Y1124"/>
      <c r="Z1124"/>
      <c r="AA1124"/>
      <c r="AB1124"/>
      <c r="AC1124"/>
      <c r="AD1124"/>
      <c r="AE1124"/>
      <c r="AF1124"/>
      <c r="AG1124"/>
    </row>
    <row r="1125" spans="2:33" s="77" customFormat="1" x14ac:dyDescent="0.3">
      <c r="B1125" s="150"/>
      <c r="C1125" s="160"/>
      <c r="E1125"/>
      <c r="F1125"/>
      <c r="G1125"/>
      <c r="H1125"/>
      <c r="I1125"/>
      <c r="J1125"/>
      <c r="K1125"/>
      <c r="L1125"/>
      <c r="M1125"/>
      <c r="N1125"/>
      <c r="O1125"/>
      <c r="P1125"/>
      <c r="Q1125"/>
      <c r="R1125"/>
      <c r="S1125"/>
      <c r="T1125"/>
      <c r="U1125"/>
      <c r="V1125"/>
      <c r="W1125"/>
      <c r="X1125"/>
      <c r="Y1125"/>
      <c r="Z1125"/>
      <c r="AA1125"/>
      <c r="AB1125"/>
      <c r="AC1125"/>
      <c r="AD1125"/>
      <c r="AE1125"/>
      <c r="AF1125"/>
      <c r="AG1125"/>
    </row>
    <row r="1126" spans="2:33" s="77" customFormat="1" x14ac:dyDescent="0.3">
      <c r="B1126" s="150"/>
      <c r="C1126" s="160"/>
      <c r="E1126"/>
      <c r="F1126"/>
      <c r="G1126"/>
      <c r="H1126"/>
      <c r="I1126"/>
      <c r="J1126"/>
      <c r="K1126"/>
      <c r="L1126"/>
      <c r="M1126"/>
      <c r="N1126"/>
      <c r="O1126"/>
      <c r="P1126"/>
      <c r="Q1126"/>
      <c r="R1126"/>
      <c r="S1126"/>
      <c r="T1126"/>
      <c r="U1126"/>
      <c r="V1126"/>
      <c r="W1126"/>
      <c r="X1126"/>
      <c r="Y1126"/>
      <c r="Z1126"/>
      <c r="AA1126"/>
      <c r="AB1126"/>
      <c r="AC1126"/>
      <c r="AD1126"/>
      <c r="AE1126"/>
      <c r="AF1126"/>
      <c r="AG1126"/>
    </row>
    <row r="1127" spans="2:33" s="77" customFormat="1" x14ac:dyDescent="0.3">
      <c r="B1127" s="150"/>
      <c r="C1127" s="160"/>
      <c r="E1127"/>
      <c r="F1127"/>
      <c r="G1127"/>
      <c r="H1127"/>
      <c r="I1127"/>
      <c r="J1127"/>
      <c r="K1127"/>
      <c r="L1127"/>
      <c r="M1127"/>
      <c r="N1127"/>
      <c r="O1127"/>
      <c r="P1127"/>
      <c r="Q1127"/>
      <c r="R1127"/>
      <c r="S1127"/>
      <c r="T1127"/>
      <c r="U1127"/>
      <c r="V1127"/>
      <c r="W1127"/>
      <c r="X1127"/>
      <c r="Y1127"/>
      <c r="Z1127"/>
      <c r="AA1127"/>
      <c r="AB1127"/>
      <c r="AC1127"/>
      <c r="AD1127"/>
      <c r="AE1127"/>
      <c r="AF1127"/>
      <c r="AG1127"/>
    </row>
    <row r="1128" spans="2:33" s="77" customFormat="1" x14ac:dyDescent="0.3">
      <c r="B1128" s="150"/>
      <c r="C1128" s="160"/>
      <c r="E1128"/>
      <c r="F1128"/>
      <c r="G1128"/>
      <c r="H1128"/>
      <c r="I1128"/>
      <c r="J1128"/>
      <c r="K1128"/>
      <c r="L1128"/>
      <c r="M1128"/>
      <c r="N1128"/>
      <c r="O1128"/>
      <c r="P1128"/>
      <c r="Q1128"/>
      <c r="R1128"/>
      <c r="S1128"/>
      <c r="T1128"/>
      <c r="U1128"/>
      <c r="V1128"/>
      <c r="W1128"/>
      <c r="X1128"/>
      <c r="Y1128"/>
      <c r="Z1128"/>
      <c r="AA1128"/>
      <c r="AB1128"/>
      <c r="AC1128"/>
      <c r="AD1128"/>
      <c r="AE1128"/>
      <c r="AF1128"/>
      <c r="AG1128"/>
    </row>
    <row r="1129" spans="2:33" s="77" customFormat="1" x14ac:dyDescent="0.3">
      <c r="B1129" s="150"/>
      <c r="C1129" s="160"/>
      <c r="E1129"/>
      <c r="F1129"/>
      <c r="G1129"/>
      <c r="H1129"/>
      <c r="I1129"/>
      <c r="J1129"/>
      <c r="K1129"/>
      <c r="L1129"/>
      <c r="M1129"/>
      <c r="N1129"/>
      <c r="O1129"/>
      <c r="P1129"/>
      <c r="Q1129"/>
      <c r="R1129"/>
      <c r="S1129"/>
      <c r="T1129"/>
      <c r="U1129"/>
      <c r="V1129"/>
      <c r="W1129"/>
      <c r="X1129"/>
      <c r="Y1129"/>
      <c r="Z1129"/>
      <c r="AA1129"/>
      <c r="AB1129"/>
      <c r="AC1129"/>
      <c r="AD1129"/>
      <c r="AE1129"/>
      <c r="AF1129"/>
      <c r="AG1129"/>
    </row>
    <row r="1130" spans="2:33" s="77" customFormat="1" x14ac:dyDescent="0.3">
      <c r="B1130" s="150"/>
      <c r="C1130" s="160"/>
      <c r="E1130"/>
      <c r="F1130"/>
      <c r="G1130"/>
      <c r="H1130"/>
      <c r="I1130"/>
      <c r="J1130"/>
      <c r="K1130"/>
      <c r="L1130"/>
      <c r="M1130"/>
      <c r="N1130"/>
      <c r="O1130"/>
      <c r="P1130"/>
      <c r="Q1130"/>
      <c r="R1130"/>
      <c r="S1130"/>
      <c r="T1130"/>
      <c r="U1130"/>
      <c r="V1130"/>
      <c r="W1130"/>
      <c r="X1130"/>
      <c r="Y1130"/>
      <c r="Z1130"/>
      <c r="AA1130"/>
      <c r="AB1130"/>
      <c r="AC1130"/>
      <c r="AD1130"/>
      <c r="AE1130"/>
      <c r="AF1130"/>
      <c r="AG1130"/>
    </row>
    <row r="1131" spans="2:33" s="77" customFormat="1" x14ac:dyDescent="0.3">
      <c r="B1131" s="150"/>
      <c r="C1131" s="160"/>
      <c r="E1131"/>
      <c r="F1131"/>
      <c r="G1131"/>
      <c r="H1131"/>
      <c r="I1131"/>
      <c r="J1131"/>
      <c r="K1131"/>
      <c r="L1131"/>
      <c r="M1131"/>
      <c r="N1131"/>
      <c r="O1131"/>
      <c r="P1131"/>
      <c r="Q1131"/>
      <c r="R1131"/>
      <c r="S1131"/>
      <c r="T1131"/>
      <c r="U1131"/>
      <c r="V1131"/>
      <c r="W1131"/>
      <c r="X1131"/>
      <c r="Y1131"/>
      <c r="Z1131"/>
      <c r="AA1131"/>
      <c r="AB1131"/>
      <c r="AC1131"/>
      <c r="AD1131"/>
      <c r="AE1131"/>
      <c r="AF1131"/>
      <c r="AG1131"/>
    </row>
    <row r="1132" spans="2:33" s="77" customFormat="1" x14ac:dyDescent="0.3">
      <c r="B1132" s="150"/>
      <c r="C1132" s="160"/>
      <c r="E1132"/>
      <c r="F1132"/>
      <c r="G1132"/>
      <c r="H1132"/>
      <c r="I1132"/>
      <c r="J1132"/>
      <c r="K1132"/>
      <c r="L1132"/>
      <c r="M1132"/>
      <c r="N1132"/>
      <c r="O1132"/>
      <c r="P1132"/>
      <c r="Q1132"/>
      <c r="R1132"/>
      <c r="S1132"/>
      <c r="T1132"/>
      <c r="U1132"/>
      <c r="V1132"/>
      <c r="W1132"/>
      <c r="X1132"/>
      <c r="Y1132"/>
      <c r="Z1132"/>
      <c r="AA1132"/>
      <c r="AB1132"/>
      <c r="AC1132"/>
      <c r="AD1132"/>
      <c r="AE1132"/>
      <c r="AF1132"/>
      <c r="AG1132"/>
    </row>
    <row r="1133" spans="2:33" s="77" customFormat="1" x14ac:dyDescent="0.3">
      <c r="B1133" s="150"/>
      <c r="C1133" s="160"/>
      <c r="E1133"/>
      <c r="F1133"/>
      <c r="G1133"/>
      <c r="H1133"/>
      <c r="I1133"/>
      <c r="J1133"/>
      <c r="K1133"/>
      <c r="L1133"/>
      <c r="M1133"/>
      <c r="N1133"/>
      <c r="O1133"/>
      <c r="P1133"/>
      <c r="Q1133"/>
      <c r="R1133"/>
      <c r="S1133"/>
      <c r="T1133"/>
      <c r="U1133"/>
      <c r="V1133"/>
      <c r="W1133"/>
      <c r="X1133"/>
      <c r="Y1133"/>
      <c r="Z1133"/>
      <c r="AA1133"/>
      <c r="AB1133"/>
      <c r="AC1133"/>
      <c r="AD1133"/>
      <c r="AE1133"/>
      <c r="AF1133"/>
      <c r="AG1133"/>
    </row>
    <row r="1134" spans="2:33" s="77" customFormat="1" x14ac:dyDescent="0.3">
      <c r="B1134" s="150"/>
      <c r="C1134" s="160"/>
      <c r="E1134"/>
      <c r="F1134"/>
      <c r="G1134"/>
      <c r="H1134"/>
      <c r="I1134"/>
      <c r="J1134"/>
      <c r="K1134"/>
      <c r="L1134"/>
      <c r="M1134"/>
      <c r="N1134"/>
      <c r="O1134"/>
      <c r="P1134"/>
      <c r="Q1134"/>
      <c r="R1134"/>
      <c r="S1134"/>
      <c r="T1134"/>
      <c r="U1134"/>
      <c r="V1134"/>
      <c r="W1134"/>
      <c r="X1134"/>
      <c r="Y1134"/>
      <c r="Z1134"/>
      <c r="AA1134"/>
      <c r="AB1134"/>
      <c r="AC1134"/>
      <c r="AD1134"/>
      <c r="AE1134"/>
      <c r="AF1134"/>
      <c r="AG1134"/>
    </row>
    <row r="1135" spans="2:33" s="77" customFormat="1" x14ac:dyDescent="0.3">
      <c r="B1135" s="150"/>
      <c r="C1135" s="160"/>
      <c r="E1135"/>
      <c r="F1135"/>
      <c r="G1135"/>
      <c r="H1135"/>
      <c r="I1135"/>
      <c r="J1135"/>
      <c r="K1135"/>
      <c r="L1135"/>
      <c r="M1135"/>
      <c r="N1135"/>
      <c r="O1135"/>
      <c r="P1135"/>
      <c r="Q1135"/>
      <c r="R1135"/>
      <c r="S1135"/>
      <c r="T1135"/>
      <c r="U1135"/>
      <c r="V1135"/>
      <c r="W1135"/>
      <c r="X1135"/>
      <c r="Y1135"/>
      <c r="Z1135"/>
      <c r="AA1135"/>
      <c r="AB1135"/>
      <c r="AC1135"/>
      <c r="AD1135"/>
      <c r="AE1135"/>
      <c r="AF1135"/>
      <c r="AG1135"/>
    </row>
    <row r="1136" spans="2:33" s="77" customFormat="1" x14ac:dyDescent="0.3">
      <c r="B1136" s="150"/>
      <c r="C1136" s="160"/>
      <c r="E1136"/>
      <c r="F1136"/>
      <c r="G1136"/>
      <c r="H1136"/>
      <c r="I1136"/>
      <c r="J1136"/>
      <c r="K1136"/>
      <c r="L1136"/>
      <c r="M1136"/>
      <c r="N1136"/>
      <c r="O1136"/>
      <c r="P1136"/>
      <c r="Q1136"/>
      <c r="R1136"/>
      <c r="S1136"/>
      <c r="T1136"/>
      <c r="U1136"/>
      <c r="V1136"/>
      <c r="W1136"/>
      <c r="X1136"/>
      <c r="Y1136"/>
      <c r="Z1136"/>
      <c r="AA1136"/>
      <c r="AB1136"/>
      <c r="AC1136"/>
      <c r="AD1136"/>
      <c r="AE1136"/>
      <c r="AF1136"/>
      <c r="AG1136"/>
    </row>
    <row r="1137" spans="2:33" s="77" customFormat="1" x14ac:dyDescent="0.3">
      <c r="B1137" s="150"/>
      <c r="C1137" s="160"/>
      <c r="E1137"/>
      <c r="F1137"/>
      <c r="G1137"/>
      <c r="H1137"/>
      <c r="I1137"/>
      <c r="J1137"/>
      <c r="K1137"/>
      <c r="L1137"/>
      <c r="M1137"/>
      <c r="N1137"/>
      <c r="O1137"/>
      <c r="P1137"/>
      <c r="Q1137"/>
      <c r="R1137"/>
      <c r="S1137"/>
      <c r="T1137"/>
      <c r="U1137"/>
      <c r="V1137"/>
      <c r="W1137"/>
      <c r="X1137"/>
      <c r="Y1137"/>
      <c r="Z1137"/>
      <c r="AA1137"/>
      <c r="AB1137"/>
      <c r="AC1137"/>
      <c r="AD1137"/>
      <c r="AE1137"/>
      <c r="AF1137"/>
      <c r="AG1137"/>
    </row>
    <row r="1138" spans="2:33" s="77" customFormat="1" x14ac:dyDescent="0.3">
      <c r="B1138" s="150"/>
      <c r="C1138" s="160"/>
      <c r="E1138"/>
      <c r="F1138"/>
      <c r="G1138"/>
      <c r="H1138"/>
      <c r="I1138"/>
      <c r="J1138"/>
      <c r="K1138"/>
      <c r="L1138"/>
      <c r="M1138"/>
      <c r="N1138"/>
      <c r="O1138"/>
      <c r="P1138"/>
      <c r="Q1138"/>
      <c r="R1138"/>
      <c r="S1138"/>
      <c r="T1138"/>
      <c r="U1138"/>
      <c r="V1138"/>
      <c r="W1138"/>
      <c r="X1138"/>
      <c r="Y1138"/>
      <c r="Z1138"/>
      <c r="AA1138"/>
      <c r="AB1138"/>
      <c r="AC1138"/>
      <c r="AD1138"/>
      <c r="AE1138"/>
      <c r="AF1138"/>
      <c r="AG1138"/>
    </row>
    <row r="1139" spans="2:33" s="77" customFormat="1" x14ac:dyDescent="0.3">
      <c r="B1139" s="150"/>
      <c r="C1139" s="160"/>
      <c r="E1139"/>
      <c r="F1139"/>
      <c r="G1139"/>
      <c r="H1139"/>
      <c r="I1139"/>
      <c r="J1139"/>
      <c r="K1139"/>
      <c r="L1139"/>
      <c r="M1139"/>
      <c r="N1139"/>
      <c r="O1139"/>
      <c r="P1139"/>
      <c r="Q1139"/>
      <c r="R1139"/>
      <c r="S1139"/>
      <c r="T1139"/>
      <c r="U1139"/>
      <c r="V1139"/>
      <c r="W1139"/>
      <c r="X1139"/>
      <c r="Y1139"/>
      <c r="Z1139"/>
      <c r="AA1139"/>
      <c r="AB1139"/>
      <c r="AC1139"/>
      <c r="AD1139"/>
      <c r="AE1139"/>
      <c r="AF1139"/>
      <c r="AG1139"/>
    </row>
    <row r="1140" spans="2:33" s="77" customFormat="1" x14ac:dyDescent="0.3">
      <c r="B1140" s="150"/>
      <c r="C1140" s="160"/>
      <c r="E1140"/>
      <c r="F1140"/>
      <c r="G1140"/>
      <c r="H1140"/>
      <c r="I1140"/>
      <c r="J1140"/>
      <c r="K1140"/>
      <c r="L1140"/>
      <c r="M1140"/>
      <c r="N1140"/>
      <c r="O1140"/>
      <c r="P1140"/>
      <c r="Q1140"/>
      <c r="R1140"/>
      <c r="S1140"/>
      <c r="T1140"/>
      <c r="U1140"/>
      <c r="V1140"/>
      <c r="W1140"/>
      <c r="X1140"/>
      <c r="Y1140"/>
      <c r="Z1140"/>
      <c r="AA1140"/>
      <c r="AB1140"/>
      <c r="AC1140"/>
      <c r="AD1140"/>
      <c r="AE1140"/>
      <c r="AF1140"/>
      <c r="AG1140"/>
    </row>
    <row r="1141" spans="2:33" s="77" customFormat="1" x14ac:dyDescent="0.3">
      <c r="B1141" s="150"/>
      <c r="C1141" s="160"/>
      <c r="E1141"/>
      <c r="F1141"/>
      <c r="G1141"/>
      <c r="H1141"/>
      <c r="I1141"/>
      <c r="J1141"/>
      <c r="K1141"/>
      <c r="L1141"/>
      <c r="M1141"/>
      <c r="N1141"/>
      <c r="O1141"/>
      <c r="P1141"/>
      <c r="Q1141"/>
      <c r="R1141"/>
      <c r="S1141"/>
      <c r="T1141"/>
      <c r="U1141"/>
      <c r="V1141"/>
      <c r="W1141"/>
      <c r="X1141"/>
      <c r="Y1141"/>
      <c r="Z1141"/>
      <c r="AA1141"/>
      <c r="AB1141"/>
      <c r="AC1141"/>
      <c r="AD1141"/>
      <c r="AE1141"/>
      <c r="AF1141"/>
      <c r="AG1141"/>
    </row>
    <row r="1142" spans="2:33" s="77" customFormat="1" x14ac:dyDescent="0.3">
      <c r="B1142" s="150"/>
      <c r="C1142" s="160"/>
      <c r="E1142"/>
      <c r="F1142"/>
      <c r="G1142"/>
      <c r="H1142"/>
      <c r="I1142"/>
      <c r="J1142"/>
      <c r="K1142"/>
      <c r="L1142"/>
      <c r="M1142"/>
      <c r="N1142"/>
      <c r="O1142"/>
      <c r="P1142"/>
      <c r="Q1142"/>
      <c r="R1142"/>
      <c r="S1142"/>
      <c r="T1142"/>
      <c r="U1142"/>
      <c r="V1142"/>
      <c r="W1142"/>
      <c r="X1142"/>
      <c r="Y1142"/>
      <c r="Z1142"/>
      <c r="AA1142"/>
      <c r="AB1142"/>
      <c r="AC1142"/>
      <c r="AD1142"/>
      <c r="AE1142"/>
      <c r="AF1142"/>
      <c r="AG1142"/>
    </row>
    <row r="1143" spans="2:33" s="77" customFormat="1" x14ac:dyDescent="0.3">
      <c r="B1143" s="150"/>
      <c r="C1143" s="160"/>
      <c r="E1143"/>
      <c r="F1143"/>
      <c r="G1143"/>
      <c r="H1143"/>
      <c r="I1143"/>
      <c r="J1143"/>
      <c r="K1143"/>
      <c r="L1143"/>
      <c r="M1143"/>
      <c r="N1143"/>
      <c r="O1143"/>
      <c r="P1143"/>
      <c r="Q1143"/>
      <c r="R1143"/>
      <c r="S1143"/>
      <c r="T1143"/>
      <c r="U1143"/>
      <c r="V1143"/>
      <c r="W1143"/>
      <c r="X1143"/>
      <c r="Y1143"/>
      <c r="Z1143"/>
      <c r="AA1143"/>
      <c r="AB1143"/>
      <c r="AC1143"/>
      <c r="AD1143"/>
      <c r="AE1143"/>
      <c r="AF1143"/>
      <c r="AG1143"/>
    </row>
    <row r="1144" spans="2:33" s="77" customFormat="1" x14ac:dyDescent="0.3">
      <c r="B1144" s="150"/>
      <c r="C1144" s="160"/>
      <c r="E1144"/>
      <c r="F1144"/>
      <c r="G1144"/>
      <c r="H1144"/>
      <c r="I1144"/>
      <c r="J1144"/>
      <c r="K1144"/>
      <c r="L1144"/>
      <c r="M1144"/>
      <c r="N1144"/>
      <c r="O1144"/>
      <c r="P1144"/>
      <c r="Q1144"/>
      <c r="R1144"/>
      <c r="S1144"/>
      <c r="T1144"/>
      <c r="U1144"/>
      <c r="V1144"/>
      <c r="W1144"/>
      <c r="X1144"/>
      <c r="Y1144"/>
      <c r="Z1144"/>
      <c r="AA1144"/>
      <c r="AB1144"/>
      <c r="AC1144"/>
      <c r="AD1144"/>
      <c r="AE1144"/>
      <c r="AF1144"/>
      <c r="AG1144"/>
    </row>
    <row r="1145" spans="2:33" s="77" customFormat="1" x14ac:dyDescent="0.3">
      <c r="B1145" s="150"/>
      <c r="C1145" s="160"/>
      <c r="E1145"/>
      <c r="F1145"/>
      <c r="G1145"/>
      <c r="H1145"/>
      <c r="I1145"/>
      <c r="J1145"/>
      <c r="K1145"/>
      <c r="L1145"/>
      <c r="M1145"/>
      <c r="N1145"/>
      <c r="O1145"/>
      <c r="P1145"/>
      <c r="Q1145"/>
      <c r="R1145"/>
      <c r="S1145"/>
      <c r="T1145"/>
      <c r="U1145"/>
      <c r="V1145"/>
      <c r="W1145"/>
      <c r="X1145"/>
      <c r="Y1145"/>
      <c r="Z1145"/>
      <c r="AA1145"/>
      <c r="AB1145"/>
      <c r="AC1145"/>
      <c r="AD1145"/>
      <c r="AE1145"/>
      <c r="AF1145"/>
      <c r="AG1145"/>
    </row>
    <row r="1146" spans="2:33" s="77" customFormat="1" x14ac:dyDescent="0.3">
      <c r="B1146" s="150"/>
      <c r="C1146" s="160"/>
      <c r="E1146"/>
      <c r="F1146"/>
      <c r="G1146"/>
      <c r="H1146"/>
      <c r="I1146"/>
      <c r="J1146"/>
      <c r="K1146"/>
      <c r="L1146"/>
      <c r="M1146"/>
      <c r="N1146"/>
      <c r="O1146"/>
      <c r="P1146"/>
      <c r="Q1146"/>
      <c r="R1146"/>
      <c r="S1146"/>
      <c r="T1146"/>
      <c r="U1146"/>
      <c r="V1146"/>
      <c r="W1146"/>
      <c r="X1146"/>
      <c r="Y1146"/>
      <c r="Z1146"/>
      <c r="AA1146"/>
      <c r="AB1146"/>
      <c r="AC1146"/>
      <c r="AD1146"/>
      <c r="AE1146"/>
      <c r="AF1146"/>
      <c r="AG1146"/>
    </row>
    <row r="1147" spans="2:33" s="77" customFormat="1" x14ac:dyDescent="0.3">
      <c r="B1147" s="150"/>
      <c r="C1147" s="160"/>
      <c r="E1147"/>
      <c r="F1147"/>
      <c r="G1147"/>
      <c r="H1147"/>
      <c r="I1147"/>
      <c r="J1147"/>
      <c r="K1147"/>
      <c r="L1147"/>
      <c r="M1147"/>
      <c r="N1147"/>
      <c r="O1147"/>
      <c r="P1147"/>
      <c r="Q1147"/>
      <c r="R1147"/>
      <c r="S1147"/>
      <c r="T1147"/>
      <c r="U1147"/>
      <c r="V1147"/>
      <c r="W1147"/>
      <c r="X1147"/>
      <c r="Y1147"/>
      <c r="Z1147"/>
      <c r="AA1147"/>
      <c r="AB1147"/>
      <c r="AC1147"/>
      <c r="AD1147"/>
      <c r="AE1147"/>
      <c r="AF1147"/>
      <c r="AG1147"/>
    </row>
    <row r="1148" spans="2:33" s="77" customFormat="1" x14ac:dyDescent="0.3">
      <c r="B1148" s="150"/>
      <c r="C1148" s="160"/>
      <c r="E1148"/>
      <c r="F1148"/>
      <c r="G1148"/>
      <c r="H1148"/>
      <c r="I1148"/>
      <c r="J1148"/>
      <c r="K1148"/>
      <c r="L1148"/>
      <c r="M1148"/>
      <c r="N1148"/>
      <c r="O1148"/>
      <c r="P1148"/>
      <c r="Q1148"/>
      <c r="R1148"/>
      <c r="S1148"/>
      <c r="T1148"/>
      <c r="U1148"/>
      <c r="V1148"/>
      <c r="W1148"/>
      <c r="X1148"/>
      <c r="Y1148"/>
      <c r="Z1148"/>
      <c r="AA1148"/>
      <c r="AB1148"/>
      <c r="AC1148"/>
      <c r="AD1148"/>
      <c r="AE1148"/>
      <c r="AF1148"/>
      <c r="AG1148"/>
    </row>
    <row r="1149" spans="2:33" s="77" customFormat="1" x14ac:dyDescent="0.3">
      <c r="B1149" s="150"/>
      <c r="C1149" s="160"/>
      <c r="E1149"/>
      <c r="F1149"/>
      <c r="G1149"/>
      <c r="H1149"/>
      <c r="I1149"/>
      <c r="J1149"/>
      <c r="K1149"/>
      <c r="L1149"/>
      <c r="M1149"/>
      <c r="N1149"/>
      <c r="O1149"/>
      <c r="P1149"/>
      <c r="Q1149"/>
      <c r="R1149"/>
      <c r="S1149"/>
      <c r="T1149"/>
      <c r="U1149"/>
      <c r="V1149"/>
      <c r="W1149"/>
      <c r="X1149"/>
      <c r="Y1149"/>
      <c r="Z1149"/>
      <c r="AA1149"/>
      <c r="AB1149"/>
      <c r="AC1149"/>
      <c r="AD1149"/>
      <c r="AE1149"/>
      <c r="AF1149"/>
      <c r="AG1149"/>
    </row>
    <row r="1150" spans="2:33" s="77" customFormat="1" x14ac:dyDescent="0.3">
      <c r="B1150" s="150"/>
      <c r="C1150" s="160"/>
      <c r="E1150"/>
      <c r="F1150"/>
      <c r="G1150"/>
      <c r="H1150"/>
      <c r="I1150"/>
      <c r="J1150"/>
      <c r="K1150"/>
      <c r="L1150"/>
      <c r="M1150"/>
      <c r="N1150"/>
      <c r="O1150"/>
      <c r="P1150"/>
      <c r="Q1150"/>
      <c r="R1150"/>
      <c r="S1150"/>
      <c r="T1150"/>
      <c r="U1150"/>
      <c r="V1150"/>
      <c r="W1150"/>
      <c r="X1150"/>
      <c r="Y1150"/>
      <c r="Z1150"/>
      <c r="AA1150"/>
      <c r="AB1150"/>
      <c r="AC1150"/>
      <c r="AD1150"/>
      <c r="AE1150"/>
      <c r="AF1150"/>
      <c r="AG1150"/>
    </row>
    <row r="1151" spans="2:33" s="77" customFormat="1" x14ac:dyDescent="0.3">
      <c r="B1151" s="150"/>
      <c r="C1151" s="160"/>
      <c r="E1151"/>
      <c r="F1151"/>
      <c r="G1151"/>
      <c r="H1151"/>
      <c r="I1151"/>
      <c r="J1151"/>
      <c r="K1151"/>
      <c r="L1151"/>
      <c r="M1151"/>
      <c r="N1151"/>
      <c r="O1151"/>
      <c r="P1151"/>
      <c r="Q1151"/>
      <c r="R1151"/>
      <c r="S1151"/>
      <c r="T1151"/>
      <c r="U1151"/>
      <c r="V1151"/>
      <c r="W1151"/>
      <c r="X1151"/>
      <c r="Y1151"/>
      <c r="Z1151"/>
      <c r="AA1151"/>
      <c r="AB1151"/>
      <c r="AC1151"/>
      <c r="AD1151"/>
      <c r="AE1151"/>
      <c r="AF1151"/>
      <c r="AG1151"/>
    </row>
    <row r="1152" spans="2:33" s="77" customFormat="1" x14ac:dyDescent="0.3">
      <c r="B1152" s="150"/>
      <c r="C1152" s="160"/>
      <c r="E1152"/>
      <c r="F1152"/>
      <c r="G1152"/>
      <c r="H1152"/>
      <c r="I1152"/>
      <c r="J1152"/>
      <c r="K1152"/>
      <c r="L1152"/>
      <c r="M1152"/>
      <c r="N1152"/>
      <c r="O1152"/>
      <c r="P1152"/>
      <c r="Q1152"/>
      <c r="R1152"/>
      <c r="S1152"/>
      <c r="T1152"/>
      <c r="U1152"/>
      <c r="V1152"/>
      <c r="W1152"/>
      <c r="X1152"/>
      <c r="Y1152"/>
      <c r="Z1152"/>
      <c r="AA1152"/>
      <c r="AB1152"/>
      <c r="AC1152"/>
      <c r="AD1152"/>
      <c r="AE1152"/>
      <c r="AF1152"/>
      <c r="AG1152"/>
    </row>
    <row r="1153" spans="2:33" s="77" customFormat="1" x14ac:dyDescent="0.3">
      <c r="B1153" s="150"/>
      <c r="C1153" s="160"/>
      <c r="E1153"/>
      <c r="F1153"/>
      <c r="G1153"/>
      <c r="H1153"/>
      <c r="I1153"/>
      <c r="J1153"/>
      <c r="K1153"/>
      <c r="L1153"/>
      <c r="M1153"/>
      <c r="N1153"/>
      <c r="O1153"/>
      <c r="P1153"/>
      <c r="Q1153"/>
      <c r="R1153"/>
      <c r="S1153"/>
      <c r="T1153"/>
      <c r="U1153"/>
      <c r="V1153"/>
      <c r="W1153"/>
      <c r="X1153"/>
      <c r="Y1153"/>
      <c r="Z1153"/>
      <c r="AA1153"/>
      <c r="AB1153"/>
      <c r="AC1153"/>
      <c r="AD1153"/>
      <c r="AE1153"/>
      <c r="AF1153"/>
      <c r="AG1153"/>
    </row>
    <row r="1154" spans="2:33" s="77" customFormat="1" x14ac:dyDescent="0.3">
      <c r="B1154" s="150"/>
      <c r="C1154" s="160"/>
      <c r="E1154"/>
      <c r="F1154"/>
      <c r="G1154"/>
      <c r="H1154"/>
      <c r="I1154"/>
      <c r="J1154"/>
      <c r="K1154"/>
      <c r="L1154"/>
      <c r="M1154"/>
      <c r="N1154"/>
      <c r="O1154"/>
      <c r="P1154"/>
      <c r="Q1154"/>
      <c r="R1154"/>
      <c r="S1154"/>
      <c r="T1154"/>
      <c r="U1154"/>
      <c r="V1154"/>
      <c r="W1154"/>
      <c r="X1154"/>
      <c r="Y1154"/>
      <c r="Z1154"/>
      <c r="AA1154"/>
      <c r="AB1154"/>
      <c r="AC1154"/>
      <c r="AD1154"/>
      <c r="AE1154"/>
      <c r="AF1154"/>
      <c r="AG1154"/>
    </row>
    <row r="1155" spans="2:33" s="77" customFormat="1" x14ac:dyDescent="0.3">
      <c r="B1155" s="150"/>
      <c r="C1155" s="160"/>
      <c r="E1155"/>
      <c r="F1155"/>
      <c r="G1155"/>
      <c r="H1155"/>
      <c r="I1155"/>
      <c r="J1155"/>
      <c r="K1155"/>
      <c r="L1155"/>
      <c r="M1155"/>
      <c r="N1155"/>
      <c r="O1155"/>
      <c r="P1155"/>
      <c r="Q1155"/>
      <c r="R1155"/>
      <c r="S1155"/>
      <c r="T1155"/>
      <c r="U1155"/>
      <c r="V1155"/>
      <c r="W1155"/>
      <c r="X1155"/>
      <c r="Y1155"/>
      <c r="Z1155"/>
      <c r="AA1155"/>
      <c r="AB1155"/>
      <c r="AC1155"/>
      <c r="AD1155"/>
      <c r="AE1155"/>
      <c r="AF1155"/>
      <c r="AG1155"/>
    </row>
    <row r="1156" spans="2:33" s="77" customFormat="1" x14ac:dyDescent="0.3">
      <c r="B1156" s="150"/>
      <c r="C1156" s="160"/>
      <c r="E1156"/>
      <c r="F1156"/>
      <c r="G1156"/>
      <c r="H1156"/>
      <c r="I1156"/>
      <c r="J1156"/>
      <c r="K1156"/>
      <c r="L1156"/>
      <c r="M1156"/>
      <c r="N1156"/>
      <c r="O1156"/>
      <c r="P1156"/>
      <c r="Q1156"/>
      <c r="R1156"/>
      <c r="S1156"/>
      <c r="T1156"/>
      <c r="U1156"/>
      <c r="V1156"/>
      <c r="W1156"/>
      <c r="X1156"/>
      <c r="Y1156"/>
      <c r="Z1156"/>
      <c r="AA1156"/>
      <c r="AB1156"/>
      <c r="AC1156"/>
      <c r="AD1156"/>
      <c r="AE1156"/>
      <c r="AF1156"/>
      <c r="AG1156"/>
    </row>
    <row r="1157" spans="2:33" s="77" customFormat="1" x14ac:dyDescent="0.3">
      <c r="B1157" s="150"/>
      <c r="C1157" s="160"/>
      <c r="E1157"/>
      <c r="F1157"/>
      <c r="G1157"/>
      <c r="H1157"/>
      <c r="I1157"/>
      <c r="J1157"/>
      <c r="K1157"/>
      <c r="L1157"/>
      <c r="M1157"/>
      <c r="N1157"/>
      <c r="O1157"/>
      <c r="P1157"/>
      <c r="Q1157"/>
      <c r="R1157"/>
      <c r="S1157"/>
      <c r="T1157"/>
      <c r="U1157"/>
      <c r="V1157"/>
      <c r="W1157"/>
      <c r="X1157"/>
      <c r="Y1157"/>
      <c r="Z1157"/>
      <c r="AA1157"/>
      <c r="AB1157"/>
      <c r="AC1157"/>
      <c r="AD1157"/>
      <c r="AE1157"/>
      <c r="AF1157"/>
      <c r="AG1157"/>
    </row>
    <row r="1158" spans="2:33" s="77" customFormat="1" x14ac:dyDescent="0.3">
      <c r="B1158" s="150"/>
      <c r="C1158" s="160"/>
      <c r="E1158"/>
      <c r="F1158"/>
      <c r="G1158"/>
      <c r="H1158"/>
      <c r="I1158"/>
      <c r="J1158"/>
      <c r="K1158"/>
      <c r="L1158"/>
      <c r="M1158"/>
      <c r="N1158"/>
      <c r="O1158"/>
      <c r="P1158"/>
      <c r="Q1158"/>
      <c r="R1158"/>
      <c r="S1158"/>
      <c r="T1158"/>
      <c r="U1158"/>
      <c r="V1158"/>
      <c r="W1158"/>
      <c r="X1158"/>
      <c r="Y1158"/>
      <c r="Z1158"/>
      <c r="AA1158"/>
      <c r="AB1158"/>
      <c r="AC1158"/>
      <c r="AD1158"/>
      <c r="AE1158"/>
      <c r="AF1158"/>
      <c r="AG1158"/>
    </row>
    <row r="1159" spans="2:33" s="77" customFormat="1" x14ac:dyDescent="0.3">
      <c r="B1159" s="150"/>
      <c r="C1159" s="160"/>
      <c r="E1159"/>
      <c r="F1159"/>
      <c r="G1159"/>
      <c r="H1159"/>
      <c r="I1159"/>
      <c r="J1159"/>
      <c r="K1159"/>
      <c r="L1159"/>
      <c r="M1159"/>
      <c r="N1159"/>
      <c r="O1159"/>
      <c r="P1159"/>
      <c r="Q1159"/>
      <c r="R1159"/>
      <c r="S1159"/>
      <c r="T1159"/>
      <c r="U1159"/>
      <c r="V1159"/>
      <c r="W1159"/>
      <c r="X1159"/>
      <c r="Y1159"/>
      <c r="Z1159"/>
      <c r="AA1159"/>
      <c r="AB1159"/>
      <c r="AC1159"/>
      <c r="AD1159"/>
      <c r="AE1159"/>
      <c r="AF1159"/>
      <c r="AG1159"/>
    </row>
    <row r="1160" spans="2:33" s="77" customFormat="1" x14ac:dyDescent="0.3">
      <c r="B1160" s="150"/>
      <c r="C1160" s="160"/>
      <c r="E1160"/>
      <c r="F1160"/>
      <c r="G1160"/>
      <c r="H1160"/>
      <c r="I1160"/>
      <c r="J1160"/>
      <c r="K1160"/>
      <c r="L1160"/>
      <c r="M1160"/>
      <c r="N1160"/>
      <c r="O1160"/>
      <c r="P1160"/>
      <c r="Q1160"/>
      <c r="R1160"/>
      <c r="S1160"/>
      <c r="T1160"/>
      <c r="U1160"/>
      <c r="V1160"/>
      <c r="W1160"/>
      <c r="X1160"/>
      <c r="Y1160"/>
      <c r="Z1160"/>
      <c r="AA1160"/>
      <c r="AB1160"/>
      <c r="AC1160"/>
      <c r="AD1160"/>
      <c r="AE1160"/>
      <c r="AF1160"/>
      <c r="AG1160"/>
    </row>
    <row r="1161" spans="2:33" s="77" customFormat="1" x14ac:dyDescent="0.3">
      <c r="B1161" s="150"/>
      <c r="C1161" s="160"/>
      <c r="E1161"/>
      <c r="F1161"/>
      <c r="G1161"/>
      <c r="H1161"/>
      <c r="I1161"/>
      <c r="J1161"/>
      <c r="K1161"/>
      <c r="L1161"/>
      <c r="M1161"/>
      <c r="N1161"/>
      <c r="O1161"/>
      <c r="P1161"/>
      <c r="Q1161"/>
      <c r="R1161"/>
      <c r="S1161"/>
      <c r="T1161"/>
      <c r="U1161"/>
      <c r="V1161"/>
      <c r="W1161"/>
      <c r="X1161"/>
      <c r="Y1161"/>
      <c r="Z1161"/>
      <c r="AA1161"/>
      <c r="AB1161"/>
      <c r="AC1161"/>
      <c r="AD1161"/>
      <c r="AE1161"/>
      <c r="AF1161"/>
      <c r="AG1161"/>
    </row>
    <row r="1162" spans="2:33" s="77" customFormat="1" x14ac:dyDescent="0.3">
      <c r="B1162" s="150"/>
      <c r="C1162" s="160"/>
      <c r="E1162"/>
      <c r="F1162"/>
      <c r="G1162"/>
      <c r="H1162"/>
      <c r="I1162"/>
      <c r="J1162"/>
      <c r="K1162"/>
      <c r="L1162"/>
      <c r="M1162"/>
      <c r="N1162"/>
      <c r="O1162"/>
      <c r="P1162"/>
      <c r="Q1162"/>
      <c r="R1162"/>
      <c r="S1162"/>
      <c r="T1162"/>
      <c r="U1162"/>
      <c r="V1162"/>
      <c r="W1162"/>
      <c r="X1162"/>
      <c r="Y1162"/>
      <c r="Z1162"/>
      <c r="AA1162"/>
      <c r="AB1162"/>
      <c r="AC1162"/>
      <c r="AD1162"/>
      <c r="AE1162"/>
      <c r="AF1162"/>
      <c r="AG1162"/>
    </row>
    <row r="1163" spans="2:33" s="77" customFormat="1" x14ac:dyDescent="0.3">
      <c r="B1163" s="150"/>
      <c r="C1163" s="160"/>
      <c r="E1163"/>
      <c r="F1163"/>
      <c r="G1163"/>
      <c r="H1163"/>
      <c r="I1163"/>
      <c r="J1163"/>
      <c r="K1163"/>
      <c r="L1163"/>
      <c r="M1163"/>
      <c r="N1163"/>
      <c r="O1163"/>
      <c r="P1163"/>
      <c r="Q1163"/>
      <c r="R1163"/>
      <c r="S1163"/>
      <c r="T1163"/>
      <c r="U1163"/>
      <c r="V1163"/>
      <c r="W1163"/>
      <c r="X1163"/>
      <c r="Y1163"/>
      <c r="Z1163"/>
      <c r="AA1163"/>
      <c r="AB1163"/>
      <c r="AC1163"/>
      <c r="AD1163"/>
      <c r="AE1163"/>
      <c r="AF1163"/>
      <c r="AG1163"/>
    </row>
    <row r="1164" spans="2:33" s="77" customFormat="1" x14ac:dyDescent="0.3">
      <c r="B1164" s="150"/>
      <c r="C1164" s="160"/>
      <c r="E1164"/>
      <c r="F1164"/>
      <c r="G1164"/>
      <c r="H1164"/>
      <c r="I1164"/>
      <c r="J1164"/>
      <c r="K1164"/>
      <c r="L1164"/>
      <c r="M1164"/>
      <c r="N1164"/>
      <c r="O1164"/>
      <c r="P1164"/>
      <c r="Q1164"/>
      <c r="R1164"/>
      <c r="S1164"/>
      <c r="T1164"/>
      <c r="U1164"/>
      <c r="V1164"/>
      <c r="W1164"/>
      <c r="X1164"/>
      <c r="Y1164"/>
      <c r="Z1164"/>
      <c r="AA1164"/>
      <c r="AB1164"/>
      <c r="AC1164"/>
      <c r="AD1164"/>
      <c r="AE1164"/>
      <c r="AF1164"/>
      <c r="AG1164"/>
    </row>
    <row r="1165" spans="2:33" s="77" customFormat="1" x14ac:dyDescent="0.3">
      <c r="B1165" s="150"/>
      <c r="C1165" s="160"/>
      <c r="E1165"/>
      <c r="F1165"/>
      <c r="G1165"/>
      <c r="H1165"/>
      <c r="I1165"/>
      <c r="J1165"/>
      <c r="K1165"/>
      <c r="L1165"/>
      <c r="M1165"/>
      <c r="N1165"/>
      <c r="O1165"/>
      <c r="P1165"/>
      <c r="Q1165"/>
      <c r="R1165"/>
      <c r="S1165"/>
      <c r="T1165"/>
      <c r="U1165"/>
      <c r="V1165"/>
      <c r="W1165"/>
      <c r="X1165"/>
      <c r="Y1165"/>
      <c r="Z1165"/>
      <c r="AA1165"/>
      <c r="AB1165"/>
      <c r="AC1165"/>
      <c r="AD1165"/>
      <c r="AE1165"/>
      <c r="AF1165"/>
      <c r="AG1165"/>
    </row>
    <row r="1166" spans="2:33" s="77" customFormat="1" x14ac:dyDescent="0.3">
      <c r="B1166" s="150"/>
      <c r="C1166" s="160"/>
      <c r="E1166"/>
      <c r="F1166"/>
      <c r="G1166"/>
      <c r="H1166"/>
      <c r="I1166"/>
      <c r="J1166"/>
      <c r="K1166"/>
      <c r="L1166"/>
      <c r="M1166"/>
      <c r="N1166"/>
      <c r="O1166"/>
      <c r="P1166"/>
      <c r="Q1166"/>
      <c r="R1166"/>
      <c r="S1166"/>
      <c r="T1166"/>
      <c r="U1166"/>
      <c r="V1166"/>
      <c r="W1166"/>
      <c r="X1166"/>
      <c r="Y1166"/>
      <c r="Z1166"/>
      <c r="AA1166"/>
      <c r="AB1166"/>
      <c r="AC1166"/>
      <c r="AD1166"/>
      <c r="AE1166"/>
      <c r="AF1166"/>
      <c r="AG1166"/>
    </row>
    <row r="1167" spans="2:33" s="77" customFormat="1" x14ac:dyDescent="0.3">
      <c r="B1167" s="150"/>
      <c r="C1167" s="160"/>
      <c r="E1167"/>
      <c r="F1167"/>
      <c r="G1167"/>
      <c r="H1167"/>
      <c r="I1167"/>
      <c r="J1167"/>
      <c r="K1167"/>
      <c r="L1167"/>
      <c r="M1167"/>
      <c r="N1167"/>
      <c r="O1167"/>
      <c r="P1167"/>
      <c r="Q1167"/>
      <c r="R1167"/>
      <c r="S1167"/>
      <c r="T1167"/>
      <c r="U1167"/>
      <c r="V1167"/>
      <c r="W1167"/>
      <c r="X1167"/>
      <c r="Y1167"/>
      <c r="Z1167"/>
      <c r="AA1167"/>
      <c r="AB1167"/>
      <c r="AC1167"/>
      <c r="AD1167"/>
      <c r="AE1167"/>
      <c r="AF1167"/>
      <c r="AG1167"/>
    </row>
    <row r="1168" spans="2:33" s="77" customFormat="1" x14ac:dyDescent="0.3">
      <c r="B1168" s="150"/>
      <c r="C1168" s="160"/>
      <c r="E1168"/>
      <c r="F1168"/>
      <c r="G1168"/>
      <c r="H1168"/>
      <c r="I1168"/>
      <c r="J1168"/>
      <c r="K1168"/>
      <c r="L1168"/>
      <c r="M1168"/>
      <c r="N1168"/>
      <c r="O1168"/>
      <c r="P1168"/>
      <c r="Q1168"/>
      <c r="R1168"/>
      <c r="S1168"/>
      <c r="T1168"/>
      <c r="U1168"/>
      <c r="V1168"/>
      <c r="W1168"/>
      <c r="X1168"/>
      <c r="Y1168"/>
      <c r="Z1168"/>
      <c r="AA1168"/>
      <c r="AB1168"/>
      <c r="AC1168"/>
      <c r="AD1168"/>
      <c r="AE1168"/>
      <c r="AF1168"/>
      <c r="AG1168"/>
    </row>
    <row r="1169" spans="2:33" s="77" customFormat="1" x14ac:dyDescent="0.3">
      <c r="B1169" s="150"/>
      <c r="C1169" s="160"/>
      <c r="E1169"/>
      <c r="F1169"/>
      <c r="G1169"/>
      <c r="H1169"/>
      <c r="I1169"/>
      <c r="J1169"/>
      <c r="K1169"/>
      <c r="L1169"/>
      <c r="M1169"/>
      <c r="N1169"/>
      <c r="O1169"/>
      <c r="P1169"/>
      <c r="Q1169"/>
      <c r="R1169"/>
      <c r="S1169"/>
      <c r="T1169"/>
      <c r="U1169"/>
      <c r="V1169"/>
      <c r="W1169"/>
      <c r="X1169"/>
      <c r="Y1169"/>
      <c r="Z1169"/>
      <c r="AA1169"/>
      <c r="AB1169"/>
      <c r="AC1169"/>
      <c r="AD1169"/>
      <c r="AE1169"/>
      <c r="AF1169"/>
      <c r="AG1169"/>
    </row>
    <row r="1170" spans="2:33" s="77" customFormat="1" x14ac:dyDescent="0.3">
      <c r="B1170" s="150"/>
      <c r="C1170" s="160"/>
      <c r="E1170"/>
      <c r="F1170"/>
      <c r="G1170"/>
      <c r="H1170"/>
      <c r="I1170"/>
      <c r="J1170"/>
      <c r="K1170"/>
      <c r="L1170"/>
      <c r="M1170"/>
      <c r="N1170"/>
      <c r="O1170"/>
      <c r="P1170"/>
      <c r="Q1170"/>
      <c r="R1170"/>
      <c r="S1170"/>
      <c r="T1170"/>
      <c r="U1170"/>
      <c r="V1170"/>
      <c r="W1170"/>
      <c r="X1170"/>
      <c r="Y1170"/>
      <c r="Z1170"/>
      <c r="AA1170"/>
      <c r="AB1170"/>
      <c r="AC1170"/>
      <c r="AD1170"/>
      <c r="AE1170"/>
      <c r="AF1170"/>
      <c r="AG1170"/>
    </row>
    <row r="1171" spans="2:33" s="77" customFormat="1" x14ac:dyDescent="0.3">
      <c r="B1171" s="150"/>
      <c r="C1171" s="160"/>
      <c r="E1171"/>
      <c r="F1171"/>
      <c r="G1171"/>
      <c r="H1171"/>
      <c r="I1171"/>
      <c r="J1171"/>
      <c r="K1171"/>
      <c r="L1171"/>
      <c r="M1171"/>
      <c r="N1171"/>
      <c r="O1171"/>
      <c r="P1171"/>
      <c r="Q1171"/>
      <c r="R1171"/>
      <c r="S1171"/>
      <c r="T1171"/>
      <c r="U1171"/>
      <c r="V1171"/>
      <c r="W1171"/>
      <c r="X1171"/>
      <c r="Y1171"/>
      <c r="Z1171"/>
      <c r="AA1171"/>
      <c r="AB1171"/>
      <c r="AC1171"/>
      <c r="AD1171"/>
      <c r="AE1171"/>
      <c r="AF1171"/>
      <c r="AG1171"/>
    </row>
    <row r="1172" spans="2:33" s="77" customFormat="1" x14ac:dyDescent="0.3">
      <c r="B1172" s="150"/>
      <c r="C1172" s="160"/>
      <c r="E1172"/>
      <c r="F1172"/>
      <c r="G1172"/>
      <c r="H1172"/>
      <c r="I1172"/>
      <c r="J1172"/>
      <c r="K1172"/>
      <c r="L1172"/>
      <c r="M1172"/>
      <c r="N1172"/>
      <c r="O1172"/>
      <c r="P1172"/>
      <c r="Q1172"/>
      <c r="R1172"/>
      <c r="S1172"/>
      <c r="T1172"/>
      <c r="U1172"/>
      <c r="V1172"/>
      <c r="W1172"/>
      <c r="X1172"/>
      <c r="Y1172"/>
      <c r="Z1172"/>
      <c r="AA1172"/>
      <c r="AB1172"/>
      <c r="AC1172"/>
      <c r="AD1172"/>
      <c r="AE1172"/>
      <c r="AF1172"/>
      <c r="AG1172"/>
    </row>
    <row r="1173" spans="2:33" s="77" customFormat="1" x14ac:dyDescent="0.3">
      <c r="B1173" s="150"/>
      <c r="C1173" s="160"/>
      <c r="E1173"/>
      <c r="F1173"/>
      <c r="G1173"/>
      <c r="H1173"/>
      <c r="I1173"/>
      <c r="J1173"/>
      <c r="K1173"/>
      <c r="L1173"/>
      <c r="M1173"/>
      <c r="N1173"/>
      <c r="O1173"/>
      <c r="P1173"/>
      <c r="Q1173"/>
      <c r="R1173"/>
      <c r="S1173"/>
      <c r="T1173"/>
      <c r="U1173"/>
      <c r="V1173"/>
      <c r="W1173"/>
      <c r="X1173"/>
      <c r="Y1173"/>
      <c r="Z1173"/>
      <c r="AA1173"/>
      <c r="AB1173"/>
      <c r="AC1173"/>
      <c r="AD1173"/>
      <c r="AE1173"/>
      <c r="AF1173"/>
      <c r="AG1173"/>
    </row>
    <row r="1174" spans="2:33" s="77" customFormat="1" x14ac:dyDescent="0.3">
      <c r="B1174" s="150"/>
      <c r="C1174" s="160"/>
      <c r="E1174"/>
      <c r="F1174"/>
      <c r="G1174"/>
      <c r="H1174"/>
      <c r="I1174"/>
      <c r="J1174"/>
      <c r="K1174"/>
      <c r="L1174"/>
      <c r="M1174"/>
      <c r="N1174"/>
      <c r="O1174"/>
      <c r="P1174"/>
      <c r="Q1174"/>
      <c r="R1174"/>
      <c r="S1174"/>
      <c r="T1174"/>
      <c r="U1174"/>
      <c r="V1174"/>
      <c r="W1174"/>
      <c r="X1174"/>
      <c r="Y1174"/>
      <c r="Z1174"/>
      <c r="AA1174"/>
      <c r="AB1174"/>
      <c r="AC1174"/>
      <c r="AD1174"/>
      <c r="AE1174"/>
      <c r="AF1174"/>
      <c r="AG1174"/>
    </row>
    <row r="1175" spans="2:33" s="77" customFormat="1" x14ac:dyDescent="0.3">
      <c r="B1175" s="150"/>
      <c r="C1175" s="160"/>
      <c r="E1175"/>
      <c r="F1175"/>
      <c r="G1175"/>
      <c r="H1175"/>
      <c r="I1175"/>
      <c r="J1175"/>
      <c r="K1175"/>
      <c r="L1175"/>
      <c r="M1175"/>
      <c r="N1175"/>
      <c r="O1175"/>
      <c r="P1175"/>
      <c r="Q1175"/>
      <c r="R1175"/>
      <c r="S1175"/>
      <c r="T1175"/>
      <c r="U1175"/>
      <c r="V1175"/>
      <c r="W1175"/>
      <c r="X1175"/>
      <c r="Y1175"/>
      <c r="Z1175"/>
      <c r="AA1175"/>
      <c r="AB1175"/>
      <c r="AC1175"/>
      <c r="AD1175"/>
      <c r="AE1175"/>
      <c r="AF1175"/>
      <c r="AG1175"/>
    </row>
    <row r="1176" spans="2:33" s="77" customFormat="1" x14ac:dyDescent="0.3">
      <c r="B1176" s="150"/>
      <c r="C1176" s="160"/>
      <c r="E1176"/>
      <c r="F1176"/>
      <c r="G1176"/>
      <c r="H1176"/>
      <c r="I1176"/>
      <c r="J1176"/>
      <c r="K1176"/>
      <c r="L1176"/>
      <c r="M1176"/>
      <c r="N1176"/>
      <c r="O1176"/>
      <c r="P1176"/>
      <c r="Q1176"/>
      <c r="R1176"/>
      <c r="S1176"/>
      <c r="T1176"/>
      <c r="U1176"/>
      <c r="V1176"/>
      <c r="W1176"/>
      <c r="X1176"/>
      <c r="Y1176"/>
      <c r="Z1176"/>
      <c r="AA1176"/>
      <c r="AB1176"/>
      <c r="AC1176"/>
      <c r="AD1176"/>
      <c r="AE1176"/>
      <c r="AF1176"/>
      <c r="AG1176"/>
    </row>
    <row r="1177" spans="2:33" s="77" customFormat="1" x14ac:dyDescent="0.3">
      <c r="B1177" s="150"/>
      <c r="C1177" s="160"/>
      <c r="E1177"/>
      <c r="F1177"/>
      <c r="G1177"/>
      <c r="H1177"/>
      <c r="I1177"/>
      <c r="J1177"/>
      <c r="K1177"/>
      <c r="L1177"/>
      <c r="M1177"/>
      <c r="N1177"/>
      <c r="O1177"/>
      <c r="P1177"/>
      <c r="Q1177"/>
      <c r="R1177"/>
      <c r="S1177"/>
      <c r="T1177"/>
      <c r="U1177"/>
      <c r="V1177"/>
      <c r="W1177"/>
      <c r="X1177"/>
      <c r="Y1177"/>
      <c r="Z1177"/>
      <c r="AA1177"/>
      <c r="AB1177"/>
      <c r="AC1177"/>
      <c r="AD1177"/>
      <c r="AE1177"/>
      <c r="AF1177"/>
      <c r="AG1177"/>
    </row>
    <row r="1178" spans="2:33" s="77" customFormat="1" x14ac:dyDescent="0.3">
      <c r="B1178" s="150"/>
      <c r="C1178" s="160"/>
      <c r="E1178"/>
      <c r="F1178"/>
      <c r="G1178"/>
      <c r="H1178"/>
      <c r="I1178"/>
      <c r="J1178"/>
      <c r="K1178"/>
      <c r="L1178"/>
      <c r="M1178"/>
      <c r="N1178"/>
      <c r="O1178"/>
      <c r="P1178"/>
      <c r="Q1178"/>
      <c r="R1178"/>
      <c r="S1178"/>
      <c r="T1178"/>
      <c r="U1178"/>
      <c r="V1178"/>
      <c r="W1178"/>
      <c r="X1178"/>
      <c r="Y1178"/>
      <c r="Z1178"/>
      <c r="AA1178"/>
      <c r="AB1178"/>
      <c r="AC1178"/>
      <c r="AD1178"/>
      <c r="AE1178"/>
      <c r="AF1178"/>
      <c r="AG1178"/>
    </row>
    <row r="1179" spans="2:33" s="77" customFormat="1" x14ac:dyDescent="0.3">
      <c r="B1179" s="150"/>
      <c r="C1179" s="160"/>
      <c r="E1179"/>
      <c r="F1179"/>
      <c r="G1179"/>
      <c r="H1179"/>
      <c r="I1179"/>
      <c r="J1179"/>
      <c r="K1179"/>
      <c r="L1179"/>
      <c r="M1179"/>
      <c r="N1179"/>
      <c r="O1179"/>
      <c r="P1179"/>
      <c r="Q1179"/>
      <c r="R1179"/>
      <c r="S1179"/>
      <c r="T1179"/>
      <c r="U1179"/>
      <c r="V1179"/>
      <c r="W1179"/>
      <c r="X1179"/>
      <c r="Y1179"/>
      <c r="Z1179"/>
      <c r="AA1179"/>
      <c r="AB1179"/>
      <c r="AC1179"/>
      <c r="AD1179"/>
      <c r="AE1179"/>
      <c r="AF1179"/>
      <c r="AG1179"/>
    </row>
    <row r="1180" spans="2:33" s="77" customFormat="1" x14ac:dyDescent="0.3">
      <c r="B1180" s="150"/>
      <c r="C1180" s="160"/>
      <c r="E1180"/>
      <c r="F1180"/>
      <c r="G1180"/>
      <c r="H1180"/>
      <c r="I1180"/>
      <c r="J1180"/>
      <c r="K1180"/>
      <c r="L1180"/>
      <c r="M1180"/>
      <c r="N1180"/>
      <c r="O1180"/>
      <c r="P1180"/>
      <c r="Q1180"/>
      <c r="R1180"/>
      <c r="S1180"/>
      <c r="T1180"/>
      <c r="U1180"/>
      <c r="V1180"/>
      <c r="W1180"/>
      <c r="X1180"/>
      <c r="Y1180"/>
      <c r="Z1180"/>
      <c r="AA1180"/>
      <c r="AB1180"/>
      <c r="AC1180"/>
      <c r="AD1180"/>
      <c r="AE1180"/>
      <c r="AF1180"/>
      <c r="AG1180"/>
    </row>
    <row r="1181" spans="2:33" s="77" customFormat="1" x14ac:dyDescent="0.3">
      <c r="B1181" s="75"/>
      <c r="C1181" s="160"/>
      <c r="E1181"/>
      <c r="F1181"/>
      <c r="G1181"/>
      <c r="H1181"/>
      <c r="I1181"/>
      <c r="J1181"/>
      <c r="K1181"/>
      <c r="L1181"/>
      <c r="M1181"/>
      <c r="N1181"/>
      <c r="O1181"/>
      <c r="P1181"/>
      <c r="Q1181"/>
      <c r="R1181"/>
      <c r="S1181"/>
      <c r="T1181"/>
      <c r="U1181"/>
      <c r="V1181"/>
      <c r="W1181"/>
      <c r="X1181"/>
      <c r="Y1181"/>
      <c r="Z1181"/>
      <c r="AA1181"/>
      <c r="AB1181"/>
      <c r="AC1181"/>
      <c r="AD1181"/>
      <c r="AE1181"/>
      <c r="AF1181"/>
      <c r="AG1181"/>
    </row>
    <row r="1182" spans="2:33" s="77" customFormat="1" x14ac:dyDescent="0.3">
      <c r="B1182" s="75"/>
      <c r="C1182" s="160"/>
      <c r="E1182"/>
      <c r="F1182"/>
      <c r="G1182"/>
      <c r="H1182"/>
      <c r="I1182"/>
      <c r="J1182"/>
      <c r="K1182"/>
      <c r="L1182"/>
      <c r="M1182"/>
      <c r="N1182"/>
      <c r="O1182"/>
      <c r="P1182"/>
      <c r="Q1182"/>
      <c r="R1182"/>
      <c r="S1182"/>
      <c r="T1182"/>
      <c r="U1182"/>
      <c r="V1182"/>
      <c r="W1182"/>
      <c r="X1182"/>
      <c r="Y1182"/>
      <c r="Z1182"/>
      <c r="AA1182"/>
      <c r="AB1182"/>
      <c r="AC1182"/>
      <c r="AD1182"/>
      <c r="AE1182"/>
      <c r="AF1182"/>
      <c r="AG1182"/>
    </row>
    <row r="1183" spans="2:33" s="77" customFormat="1" x14ac:dyDescent="0.3">
      <c r="B1183" s="75"/>
      <c r="C1183" s="160"/>
      <c r="E1183"/>
      <c r="F1183"/>
      <c r="G1183"/>
      <c r="H1183"/>
      <c r="I1183"/>
      <c r="J1183"/>
      <c r="K1183"/>
      <c r="L1183"/>
      <c r="M1183"/>
      <c r="N1183"/>
      <c r="O1183"/>
      <c r="P1183"/>
      <c r="Q1183"/>
      <c r="R1183"/>
      <c r="S1183"/>
      <c r="T1183"/>
      <c r="U1183"/>
      <c r="V1183"/>
      <c r="W1183"/>
      <c r="X1183"/>
      <c r="Y1183"/>
      <c r="Z1183"/>
      <c r="AA1183"/>
      <c r="AB1183"/>
      <c r="AC1183"/>
      <c r="AD1183"/>
      <c r="AE1183"/>
      <c r="AF1183"/>
      <c r="AG1183"/>
    </row>
    <row r="1184" spans="2:33" s="77" customFormat="1" x14ac:dyDescent="0.3">
      <c r="B1184" s="75"/>
      <c r="C1184" s="160"/>
      <c r="E1184"/>
      <c r="F1184"/>
      <c r="G1184"/>
      <c r="H1184"/>
      <c r="I1184"/>
      <c r="J1184"/>
      <c r="K1184"/>
      <c r="L1184"/>
      <c r="M1184"/>
      <c r="N1184"/>
      <c r="O1184"/>
      <c r="P1184"/>
      <c r="Q1184"/>
      <c r="R1184"/>
      <c r="S1184"/>
      <c r="T1184"/>
      <c r="U1184"/>
      <c r="V1184"/>
      <c r="W1184"/>
      <c r="X1184"/>
      <c r="Y1184"/>
      <c r="Z1184"/>
      <c r="AA1184"/>
      <c r="AB1184"/>
      <c r="AC1184"/>
      <c r="AD1184"/>
      <c r="AE1184"/>
      <c r="AF1184"/>
      <c r="AG1184"/>
    </row>
    <row r="1185" spans="3:33" s="77" customFormat="1" x14ac:dyDescent="0.3">
      <c r="C1185" s="160"/>
      <c r="E1185"/>
      <c r="F1185"/>
      <c r="G1185"/>
      <c r="H1185"/>
      <c r="I1185"/>
      <c r="J1185"/>
      <c r="K1185"/>
      <c r="L1185"/>
      <c r="M1185"/>
      <c r="N1185"/>
      <c r="O1185"/>
      <c r="P1185"/>
      <c r="Q1185"/>
      <c r="R1185"/>
      <c r="S1185"/>
      <c r="T1185"/>
      <c r="U1185"/>
      <c r="V1185"/>
      <c r="W1185"/>
      <c r="X1185"/>
      <c r="Y1185"/>
      <c r="Z1185"/>
      <c r="AA1185"/>
      <c r="AB1185"/>
      <c r="AC1185"/>
      <c r="AD1185"/>
      <c r="AE1185"/>
      <c r="AF1185"/>
      <c r="AG1185"/>
    </row>
    <row r="1186" spans="3:33" s="77" customFormat="1" x14ac:dyDescent="0.3">
      <c r="C1186" s="160"/>
      <c r="E1186"/>
      <c r="F1186"/>
      <c r="G1186"/>
      <c r="H1186"/>
      <c r="I1186"/>
      <c r="J1186"/>
      <c r="K1186"/>
      <c r="L1186"/>
      <c r="M1186"/>
      <c r="N1186"/>
      <c r="O1186"/>
      <c r="P1186"/>
      <c r="Q1186"/>
      <c r="R1186"/>
      <c r="S1186"/>
      <c r="T1186"/>
      <c r="U1186"/>
      <c r="V1186"/>
      <c r="W1186"/>
      <c r="X1186"/>
      <c r="Y1186"/>
      <c r="Z1186"/>
      <c r="AA1186"/>
      <c r="AB1186"/>
      <c r="AC1186"/>
      <c r="AD1186"/>
      <c r="AE1186"/>
      <c r="AF1186"/>
      <c r="AG1186"/>
    </row>
    <row r="1187" spans="3:33" s="77" customFormat="1" x14ac:dyDescent="0.3">
      <c r="C1187" s="160"/>
      <c r="E1187"/>
      <c r="F1187"/>
      <c r="G1187"/>
      <c r="H1187"/>
      <c r="I1187"/>
      <c r="J1187"/>
      <c r="K1187"/>
      <c r="L1187"/>
      <c r="M1187"/>
      <c r="N1187"/>
      <c r="O1187"/>
      <c r="P1187"/>
      <c r="Q1187"/>
      <c r="R1187"/>
      <c r="S1187"/>
      <c r="T1187"/>
      <c r="U1187"/>
      <c r="V1187"/>
      <c r="W1187"/>
      <c r="X1187"/>
      <c r="Y1187"/>
      <c r="Z1187"/>
      <c r="AA1187"/>
      <c r="AB1187"/>
      <c r="AC1187"/>
      <c r="AD1187"/>
      <c r="AE1187"/>
      <c r="AF1187"/>
      <c r="AG1187"/>
    </row>
    <row r="1188" spans="3:33" s="77" customFormat="1" x14ac:dyDescent="0.3">
      <c r="C1188" s="160"/>
      <c r="E1188"/>
      <c r="F1188"/>
      <c r="G1188"/>
      <c r="H1188"/>
      <c r="I1188"/>
      <c r="J1188"/>
      <c r="K1188"/>
      <c r="L1188"/>
      <c r="M1188"/>
      <c r="N1188"/>
      <c r="O1188"/>
      <c r="P1188"/>
      <c r="Q1188"/>
      <c r="R1188"/>
      <c r="S1188"/>
      <c r="T1188"/>
      <c r="U1188"/>
      <c r="V1188"/>
      <c r="W1188"/>
      <c r="X1188"/>
      <c r="Y1188"/>
      <c r="Z1188"/>
      <c r="AA1188"/>
      <c r="AB1188"/>
      <c r="AC1188"/>
      <c r="AD1188"/>
      <c r="AE1188"/>
      <c r="AF1188"/>
      <c r="AG1188"/>
    </row>
    <row r="1189" spans="3:33" s="77" customFormat="1" x14ac:dyDescent="0.3">
      <c r="C1189" s="160"/>
      <c r="E1189"/>
      <c r="F1189"/>
      <c r="G1189"/>
      <c r="H1189"/>
      <c r="I1189"/>
      <c r="J1189"/>
      <c r="K1189"/>
      <c r="L1189"/>
      <c r="M1189"/>
      <c r="N1189"/>
      <c r="O1189"/>
      <c r="P1189"/>
      <c r="Q1189"/>
      <c r="R1189"/>
      <c r="S1189"/>
      <c r="T1189"/>
      <c r="U1189"/>
      <c r="V1189"/>
      <c r="W1189"/>
      <c r="X1189"/>
      <c r="Y1189"/>
      <c r="Z1189"/>
      <c r="AA1189"/>
      <c r="AB1189"/>
      <c r="AC1189"/>
      <c r="AD1189"/>
      <c r="AE1189"/>
      <c r="AF1189"/>
      <c r="AG1189"/>
    </row>
    <row r="1190" spans="3:33" s="77" customFormat="1" x14ac:dyDescent="0.3">
      <c r="C1190" s="160"/>
      <c r="E1190"/>
      <c r="F1190"/>
      <c r="G1190"/>
      <c r="H1190"/>
      <c r="I1190"/>
      <c r="J1190"/>
      <c r="K1190"/>
      <c r="L1190"/>
      <c r="M1190"/>
      <c r="N1190"/>
      <c r="O1190"/>
      <c r="P1190"/>
      <c r="Q1190"/>
      <c r="R1190"/>
      <c r="S1190"/>
      <c r="T1190"/>
      <c r="U1190"/>
      <c r="V1190"/>
      <c r="W1190"/>
      <c r="X1190"/>
      <c r="Y1190"/>
      <c r="Z1190"/>
      <c r="AA1190"/>
      <c r="AB1190"/>
      <c r="AC1190"/>
      <c r="AD1190"/>
      <c r="AE1190"/>
      <c r="AF1190"/>
      <c r="AG1190"/>
    </row>
    <row r="1191" spans="3:33" s="77" customFormat="1" x14ac:dyDescent="0.3">
      <c r="C1191" s="160"/>
      <c r="E1191"/>
      <c r="F1191"/>
      <c r="G1191"/>
      <c r="H1191"/>
      <c r="I1191"/>
      <c r="J1191"/>
      <c r="K1191"/>
      <c r="L1191"/>
      <c r="M1191"/>
      <c r="N1191"/>
      <c r="O1191"/>
      <c r="P1191"/>
      <c r="Q1191"/>
      <c r="R1191"/>
      <c r="S1191"/>
      <c r="T1191"/>
      <c r="U1191"/>
      <c r="V1191"/>
      <c r="W1191"/>
      <c r="X1191"/>
      <c r="Y1191"/>
      <c r="Z1191"/>
      <c r="AA1191"/>
      <c r="AB1191"/>
      <c r="AC1191"/>
      <c r="AD1191"/>
      <c r="AE1191"/>
      <c r="AF1191"/>
      <c r="AG1191"/>
    </row>
    <row r="1192" spans="3:33" s="77" customFormat="1" x14ac:dyDescent="0.3">
      <c r="C1192" s="160"/>
      <c r="E1192"/>
      <c r="F1192"/>
      <c r="G1192"/>
      <c r="H1192"/>
      <c r="I1192"/>
      <c r="J1192"/>
      <c r="K1192"/>
      <c r="L1192"/>
      <c r="M1192"/>
      <c r="N1192"/>
      <c r="O1192"/>
      <c r="P1192"/>
      <c r="Q1192"/>
      <c r="R1192"/>
      <c r="S1192"/>
      <c r="T1192"/>
      <c r="U1192"/>
      <c r="V1192"/>
      <c r="W1192"/>
      <c r="X1192"/>
      <c r="Y1192"/>
      <c r="Z1192"/>
      <c r="AA1192"/>
      <c r="AB1192"/>
      <c r="AC1192"/>
      <c r="AD1192"/>
      <c r="AE1192"/>
      <c r="AF1192"/>
      <c r="AG1192"/>
    </row>
    <row r="1193" spans="3:33" s="77" customFormat="1" x14ac:dyDescent="0.3">
      <c r="C1193" s="160"/>
      <c r="E1193"/>
      <c r="F1193"/>
      <c r="G1193"/>
      <c r="H1193"/>
      <c r="I1193"/>
      <c r="J1193"/>
      <c r="K1193"/>
      <c r="L1193"/>
      <c r="M1193"/>
      <c r="N1193"/>
      <c r="O1193"/>
      <c r="P1193"/>
      <c r="Q1193"/>
      <c r="R1193"/>
      <c r="S1193"/>
      <c r="T1193"/>
      <c r="U1193"/>
      <c r="V1193"/>
      <c r="W1193"/>
      <c r="X1193"/>
      <c r="Y1193"/>
      <c r="Z1193"/>
      <c r="AA1193"/>
      <c r="AB1193"/>
      <c r="AC1193"/>
      <c r="AD1193"/>
      <c r="AE1193"/>
      <c r="AF1193"/>
      <c r="AG1193"/>
    </row>
    <row r="1194" spans="3:33" s="77" customFormat="1" x14ac:dyDescent="0.3">
      <c r="C1194" s="160"/>
      <c r="E1194"/>
      <c r="F1194"/>
      <c r="G1194"/>
      <c r="H1194"/>
      <c r="I1194"/>
      <c r="J1194"/>
      <c r="K1194"/>
      <c r="L1194"/>
      <c r="M1194"/>
      <c r="N1194"/>
      <c r="O1194"/>
      <c r="P1194"/>
      <c r="Q1194"/>
      <c r="R1194"/>
      <c r="S1194"/>
      <c r="T1194"/>
      <c r="U1194"/>
      <c r="V1194"/>
      <c r="W1194"/>
      <c r="X1194"/>
      <c r="Y1194"/>
      <c r="Z1194"/>
      <c r="AA1194"/>
      <c r="AB1194"/>
      <c r="AC1194"/>
      <c r="AD1194"/>
      <c r="AE1194"/>
      <c r="AF1194"/>
      <c r="AG1194"/>
    </row>
    <row r="1195" spans="3:33" s="77" customFormat="1" x14ac:dyDescent="0.3">
      <c r="C1195" s="160"/>
      <c r="E1195"/>
      <c r="F1195"/>
      <c r="G1195"/>
      <c r="H1195"/>
      <c r="I1195"/>
      <c r="J1195"/>
      <c r="K1195"/>
      <c r="L1195"/>
      <c r="M1195"/>
      <c r="N1195"/>
      <c r="O1195"/>
      <c r="P1195"/>
      <c r="Q1195"/>
      <c r="R1195"/>
      <c r="S1195"/>
      <c r="T1195"/>
      <c r="U1195"/>
      <c r="V1195"/>
      <c r="W1195"/>
      <c r="X1195"/>
      <c r="Y1195"/>
      <c r="Z1195"/>
      <c r="AA1195"/>
      <c r="AB1195"/>
      <c r="AC1195"/>
      <c r="AD1195"/>
      <c r="AE1195"/>
      <c r="AF1195"/>
      <c r="AG1195"/>
    </row>
    <row r="1196" spans="3:33" s="77" customFormat="1" x14ac:dyDescent="0.3">
      <c r="C1196" s="160"/>
      <c r="E1196"/>
      <c r="F1196"/>
      <c r="G1196"/>
      <c r="H1196"/>
      <c r="I1196"/>
      <c r="J1196"/>
      <c r="K1196"/>
      <c r="L1196"/>
      <c r="M1196"/>
      <c r="N1196"/>
      <c r="O1196"/>
      <c r="P1196"/>
      <c r="Q1196"/>
      <c r="R1196"/>
      <c r="S1196"/>
      <c r="T1196"/>
      <c r="U1196"/>
      <c r="V1196"/>
      <c r="W1196"/>
      <c r="X1196"/>
      <c r="Y1196"/>
      <c r="Z1196"/>
      <c r="AA1196"/>
      <c r="AB1196"/>
      <c r="AC1196"/>
      <c r="AD1196"/>
      <c r="AE1196"/>
      <c r="AF1196"/>
      <c r="AG1196"/>
    </row>
    <row r="1197" spans="3:33" s="77" customFormat="1" x14ac:dyDescent="0.3">
      <c r="C1197" s="160"/>
      <c r="E1197"/>
      <c r="F1197"/>
      <c r="G1197"/>
      <c r="H1197"/>
      <c r="I1197"/>
      <c r="J1197"/>
      <c r="K1197"/>
      <c r="L1197"/>
      <c r="M1197"/>
      <c r="N1197"/>
      <c r="O1197"/>
      <c r="P1197"/>
      <c r="Q1197"/>
      <c r="R1197"/>
      <c r="S1197"/>
      <c r="T1197"/>
      <c r="U1197"/>
      <c r="V1197"/>
      <c r="W1197"/>
      <c r="X1197"/>
      <c r="Y1197"/>
      <c r="Z1197"/>
      <c r="AA1197"/>
      <c r="AB1197"/>
      <c r="AC1197"/>
      <c r="AD1197"/>
      <c r="AE1197"/>
      <c r="AF1197"/>
      <c r="AG1197"/>
    </row>
    <row r="1198" spans="3:33" s="77" customFormat="1" x14ac:dyDescent="0.3">
      <c r="C1198" s="160"/>
      <c r="E1198"/>
      <c r="F1198"/>
      <c r="G1198"/>
      <c r="H1198"/>
      <c r="I1198"/>
      <c r="J1198"/>
      <c r="K1198"/>
      <c r="L1198"/>
      <c r="M1198"/>
      <c r="N1198"/>
      <c r="O1198"/>
      <c r="P1198"/>
      <c r="Q1198"/>
      <c r="R1198"/>
      <c r="S1198"/>
      <c r="T1198"/>
      <c r="U1198"/>
      <c r="V1198"/>
      <c r="W1198"/>
      <c r="X1198"/>
      <c r="Y1198"/>
      <c r="Z1198"/>
      <c r="AA1198"/>
      <c r="AB1198"/>
      <c r="AC1198"/>
      <c r="AD1198"/>
      <c r="AE1198"/>
      <c r="AF1198"/>
      <c r="AG1198"/>
    </row>
    <row r="1199" spans="3:33" s="77" customFormat="1" x14ac:dyDescent="0.3">
      <c r="C1199" s="160"/>
      <c r="E1199"/>
      <c r="F1199"/>
      <c r="G1199"/>
      <c r="H1199"/>
      <c r="I1199"/>
      <c r="J1199"/>
      <c r="K1199"/>
      <c r="L1199"/>
      <c r="M1199"/>
      <c r="N1199"/>
      <c r="O1199"/>
      <c r="P1199"/>
      <c r="Q1199"/>
      <c r="R1199"/>
      <c r="S1199"/>
      <c r="T1199"/>
      <c r="U1199"/>
      <c r="V1199"/>
      <c r="W1199"/>
      <c r="X1199"/>
      <c r="Y1199"/>
      <c r="Z1199"/>
      <c r="AA1199"/>
      <c r="AB1199"/>
      <c r="AC1199"/>
      <c r="AD1199"/>
      <c r="AE1199"/>
      <c r="AF1199"/>
      <c r="AG1199"/>
    </row>
    <row r="1200" spans="3:33" s="77" customFormat="1" x14ac:dyDescent="0.3">
      <c r="C1200" s="160"/>
      <c r="E1200"/>
      <c r="F1200"/>
      <c r="G1200"/>
      <c r="H1200"/>
      <c r="I1200"/>
      <c r="J1200"/>
      <c r="K1200"/>
      <c r="L1200"/>
      <c r="M1200"/>
      <c r="N1200"/>
      <c r="O1200"/>
      <c r="P1200"/>
      <c r="Q1200"/>
      <c r="R1200"/>
      <c r="S1200"/>
      <c r="T1200"/>
      <c r="U1200"/>
      <c r="V1200"/>
      <c r="W1200"/>
      <c r="X1200"/>
      <c r="Y1200"/>
      <c r="Z1200"/>
      <c r="AA1200"/>
      <c r="AB1200"/>
      <c r="AC1200"/>
      <c r="AD1200"/>
      <c r="AE1200"/>
      <c r="AF1200"/>
      <c r="AG1200"/>
    </row>
    <row r="1201" spans="3:33" s="77" customFormat="1" x14ac:dyDescent="0.3">
      <c r="C1201" s="160"/>
      <c r="E1201"/>
      <c r="F1201"/>
      <c r="G1201"/>
      <c r="H1201"/>
      <c r="I1201"/>
      <c r="J1201"/>
      <c r="K1201"/>
      <c r="L1201"/>
      <c r="M1201"/>
      <c r="N1201"/>
      <c r="O1201"/>
      <c r="P1201"/>
      <c r="Q1201"/>
      <c r="R1201"/>
      <c r="S1201"/>
      <c r="T1201"/>
      <c r="U1201"/>
      <c r="V1201"/>
      <c r="W1201"/>
      <c r="X1201"/>
      <c r="Y1201"/>
      <c r="Z1201"/>
      <c r="AA1201"/>
      <c r="AB1201"/>
      <c r="AC1201"/>
      <c r="AD1201"/>
      <c r="AE1201"/>
      <c r="AF1201"/>
      <c r="AG1201"/>
    </row>
    <row r="1202" spans="3:33" s="77" customFormat="1" x14ac:dyDescent="0.3">
      <c r="C1202" s="160"/>
      <c r="E1202"/>
      <c r="F1202"/>
      <c r="G1202"/>
      <c r="H1202"/>
      <c r="I1202"/>
      <c r="J1202"/>
      <c r="K1202"/>
      <c r="L1202"/>
      <c r="M1202"/>
      <c r="N1202"/>
      <c r="O1202"/>
      <c r="P1202"/>
      <c r="Q1202"/>
      <c r="R1202"/>
      <c r="S1202"/>
      <c r="T1202"/>
      <c r="U1202"/>
      <c r="V1202"/>
      <c r="W1202"/>
      <c r="X1202"/>
      <c r="Y1202"/>
      <c r="Z1202"/>
      <c r="AA1202"/>
      <c r="AB1202"/>
      <c r="AC1202"/>
      <c r="AD1202"/>
      <c r="AE1202"/>
      <c r="AF1202"/>
      <c r="AG1202"/>
    </row>
    <row r="1203" spans="3:33" s="77" customFormat="1" x14ac:dyDescent="0.3">
      <c r="C1203" s="160"/>
      <c r="E1203"/>
      <c r="F1203"/>
      <c r="G1203"/>
      <c r="H1203"/>
      <c r="I1203"/>
      <c r="J1203"/>
      <c r="K1203"/>
      <c r="L1203"/>
      <c r="M1203"/>
      <c r="N1203"/>
      <c r="O1203"/>
      <c r="P1203"/>
      <c r="Q1203"/>
      <c r="R1203"/>
      <c r="S1203"/>
      <c r="T1203"/>
      <c r="U1203"/>
      <c r="V1203"/>
      <c r="W1203"/>
      <c r="X1203"/>
      <c r="Y1203"/>
      <c r="Z1203"/>
      <c r="AA1203"/>
      <c r="AB1203"/>
      <c r="AC1203"/>
      <c r="AD1203"/>
      <c r="AE1203"/>
      <c r="AF1203"/>
      <c r="AG1203"/>
    </row>
    <row r="1204" spans="3:33" s="77" customFormat="1" x14ac:dyDescent="0.3">
      <c r="C1204" s="160"/>
      <c r="E1204"/>
      <c r="F1204"/>
      <c r="G1204"/>
      <c r="H1204"/>
      <c r="I1204"/>
      <c r="J1204"/>
      <c r="K1204"/>
      <c r="L1204"/>
      <c r="M1204"/>
      <c r="N1204"/>
      <c r="O1204"/>
      <c r="P1204"/>
      <c r="Q1204"/>
      <c r="R1204"/>
      <c r="S1204"/>
      <c r="T1204"/>
      <c r="U1204"/>
      <c r="V1204"/>
      <c r="W1204"/>
      <c r="X1204"/>
      <c r="Y1204"/>
      <c r="Z1204"/>
      <c r="AA1204"/>
      <c r="AB1204"/>
      <c r="AC1204"/>
      <c r="AD1204"/>
      <c r="AE1204"/>
      <c r="AF1204"/>
      <c r="AG1204"/>
    </row>
    <row r="1205" spans="3:33" s="77" customFormat="1" x14ac:dyDescent="0.3">
      <c r="C1205" s="160"/>
      <c r="E1205"/>
      <c r="F1205"/>
      <c r="G1205"/>
      <c r="H1205"/>
      <c r="I1205"/>
      <c r="J1205"/>
      <c r="K1205"/>
      <c r="L1205"/>
      <c r="M1205"/>
      <c r="N1205"/>
      <c r="O1205"/>
      <c r="P1205"/>
      <c r="Q1205"/>
      <c r="R1205"/>
      <c r="S1205"/>
      <c r="T1205"/>
      <c r="U1205"/>
      <c r="V1205"/>
      <c r="W1205"/>
      <c r="X1205"/>
      <c r="Y1205"/>
      <c r="Z1205"/>
      <c r="AA1205"/>
      <c r="AB1205"/>
      <c r="AC1205"/>
      <c r="AD1205"/>
      <c r="AE1205"/>
      <c r="AF1205"/>
      <c r="AG1205"/>
    </row>
    <row r="1206" spans="3:33" s="77" customFormat="1" x14ac:dyDescent="0.3">
      <c r="C1206" s="160"/>
      <c r="E1206"/>
      <c r="F1206"/>
      <c r="G1206"/>
      <c r="H1206"/>
      <c r="I1206"/>
      <c r="J1206"/>
      <c r="K1206"/>
      <c r="L1206"/>
      <c r="M1206"/>
      <c r="N1206"/>
      <c r="O1206"/>
      <c r="P1206"/>
      <c r="Q1206"/>
      <c r="R1206"/>
      <c r="S1206"/>
      <c r="T1206"/>
      <c r="U1206"/>
      <c r="V1206"/>
      <c r="W1206"/>
      <c r="X1206"/>
      <c r="Y1206"/>
      <c r="Z1206"/>
      <c r="AA1206"/>
      <c r="AB1206"/>
      <c r="AC1206"/>
      <c r="AD1206"/>
      <c r="AE1206"/>
      <c r="AF1206"/>
      <c r="AG1206"/>
    </row>
    <row r="1207" spans="3:33" s="77" customFormat="1" x14ac:dyDescent="0.3">
      <c r="C1207" s="160"/>
      <c r="E1207"/>
      <c r="F1207"/>
      <c r="G1207"/>
      <c r="H1207"/>
      <c r="I1207"/>
      <c r="J1207"/>
      <c r="K1207"/>
      <c r="L1207"/>
      <c r="M1207"/>
      <c r="N1207"/>
      <c r="O1207"/>
      <c r="P1207"/>
      <c r="Q1207"/>
      <c r="R1207"/>
      <c r="S1207"/>
      <c r="T1207"/>
      <c r="U1207"/>
      <c r="V1207"/>
      <c r="W1207"/>
      <c r="X1207"/>
      <c r="Y1207"/>
      <c r="Z1207"/>
      <c r="AA1207"/>
      <c r="AB1207"/>
      <c r="AC1207"/>
      <c r="AD1207"/>
      <c r="AE1207"/>
      <c r="AF1207"/>
      <c r="AG1207"/>
    </row>
    <row r="1208" spans="3:33" s="77" customFormat="1" x14ac:dyDescent="0.3">
      <c r="C1208" s="160"/>
      <c r="E1208"/>
      <c r="F1208"/>
      <c r="G1208"/>
      <c r="H1208"/>
      <c r="I1208"/>
      <c r="J1208"/>
      <c r="K1208"/>
      <c r="L1208"/>
      <c r="M1208"/>
      <c r="N1208"/>
      <c r="O1208"/>
      <c r="P1208"/>
      <c r="Q1208"/>
      <c r="R1208"/>
      <c r="S1208"/>
      <c r="T1208"/>
      <c r="U1208"/>
      <c r="V1208"/>
      <c r="W1208"/>
      <c r="X1208"/>
      <c r="Y1208"/>
      <c r="Z1208"/>
      <c r="AA1208"/>
      <c r="AB1208"/>
      <c r="AC1208"/>
      <c r="AD1208"/>
      <c r="AE1208"/>
      <c r="AF1208"/>
      <c r="AG1208"/>
    </row>
    <row r="1209" spans="3:33" s="77" customFormat="1" x14ac:dyDescent="0.3">
      <c r="C1209" s="160"/>
      <c r="E1209"/>
      <c r="F1209"/>
      <c r="G1209"/>
      <c r="H1209"/>
      <c r="I1209"/>
      <c r="J1209"/>
      <c r="K1209"/>
      <c r="L1209"/>
      <c r="M1209"/>
      <c r="N1209"/>
      <c r="O1209"/>
      <c r="P1209"/>
      <c r="Q1209"/>
      <c r="R1209"/>
      <c r="S1209"/>
      <c r="T1209"/>
      <c r="U1209"/>
      <c r="V1209"/>
      <c r="W1209"/>
      <c r="X1209"/>
      <c r="Y1209"/>
      <c r="Z1209"/>
      <c r="AA1209"/>
      <c r="AB1209"/>
      <c r="AC1209"/>
      <c r="AD1209"/>
      <c r="AE1209"/>
      <c r="AF1209"/>
      <c r="AG1209"/>
    </row>
    <row r="1210" spans="3:33" s="77" customFormat="1" x14ac:dyDescent="0.3">
      <c r="C1210" s="160"/>
      <c r="E1210"/>
      <c r="F1210"/>
      <c r="G1210"/>
      <c r="H1210"/>
      <c r="I1210"/>
      <c r="J1210"/>
      <c r="K1210"/>
      <c r="L1210"/>
      <c r="M1210"/>
      <c r="N1210"/>
      <c r="O1210"/>
      <c r="P1210"/>
      <c r="Q1210"/>
      <c r="R1210"/>
      <c r="S1210"/>
      <c r="T1210"/>
      <c r="U1210"/>
      <c r="V1210"/>
      <c r="W1210"/>
      <c r="X1210"/>
      <c r="Y1210"/>
      <c r="Z1210"/>
      <c r="AA1210"/>
      <c r="AB1210"/>
      <c r="AC1210"/>
      <c r="AD1210"/>
      <c r="AE1210"/>
      <c r="AF1210"/>
      <c r="AG1210"/>
    </row>
    <row r="1211" spans="3:33" s="77" customFormat="1" x14ac:dyDescent="0.3">
      <c r="C1211" s="160"/>
      <c r="E1211"/>
      <c r="F1211"/>
      <c r="G1211"/>
      <c r="H1211"/>
      <c r="I1211"/>
      <c r="J1211"/>
      <c r="K1211"/>
      <c r="L1211"/>
      <c r="M1211"/>
      <c r="N1211"/>
      <c r="O1211"/>
      <c r="P1211"/>
      <c r="Q1211"/>
      <c r="R1211"/>
      <c r="S1211"/>
      <c r="T1211"/>
      <c r="U1211"/>
      <c r="V1211"/>
      <c r="W1211"/>
      <c r="X1211"/>
      <c r="Y1211"/>
      <c r="Z1211"/>
      <c r="AA1211"/>
      <c r="AB1211"/>
      <c r="AC1211"/>
      <c r="AD1211"/>
      <c r="AE1211"/>
      <c r="AF1211"/>
      <c r="AG1211"/>
    </row>
    <row r="1212" spans="3:33" s="77" customFormat="1" x14ac:dyDescent="0.3">
      <c r="C1212" s="160"/>
      <c r="E1212"/>
      <c r="F1212"/>
      <c r="G1212"/>
      <c r="H1212"/>
      <c r="I1212"/>
      <c r="J1212"/>
      <c r="K1212"/>
      <c r="L1212"/>
      <c r="M1212"/>
      <c r="N1212"/>
      <c r="O1212"/>
      <c r="P1212"/>
      <c r="Q1212"/>
      <c r="R1212"/>
      <c r="S1212"/>
      <c r="T1212"/>
      <c r="U1212"/>
      <c r="V1212"/>
      <c r="W1212"/>
      <c r="X1212"/>
      <c r="Y1212"/>
      <c r="Z1212"/>
      <c r="AA1212"/>
      <c r="AB1212"/>
      <c r="AC1212"/>
      <c r="AD1212"/>
      <c r="AE1212"/>
      <c r="AF1212"/>
      <c r="AG1212"/>
    </row>
    <row r="1213" spans="3:33" s="77" customFormat="1" x14ac:dyDescent="0.3">
      <c r="C1213" s="160"/>
      <c r="E1213"/>
      <c r="F1213"/>
      <c r="G1213"/>
      <c r="H1213"/>
      <c r="I1213"/>
      <c r="J1213"/>
      <c r="K1213"/>
      <c r="L1213"/>
      <c r="M1213"/>
      <c r="N1213"/>
      <c r="O1213"/>
      <c r="P1213"/>
      <c r="Q1213"/>
      <c r="R1213"/>
      <c r="S1213"/>
      <c r="T1213"/>
      <c r="U1213"/>
      <c r="V1213"/>
      <c r="W1213"/>
      <c r="X1213"/>
      <c r="Y1213"/>
      <c r="Z1213"/>
      <c r="AA1213"/>
      <c r="AB1213"/>
      <c r="AC1213"/>
      <c r="AD1213"/>
      <c r="AE1213"/>
      <c r="AF1213"/>
      <c r="AG1213"/>
    </row>
    <row r="1214" spans="3:33" s="77" customFormat="1" x14ac:dyDescent="0.3">
      <c r="C1214" s="160"/>
      <c r="E1214"/>
      <c r="F1214"/>
      <c r="G1214"/>
      <c r="H1214"/>
      <c r="I1214"/>
      <c r="J1214"/>
      <c r="K1214"/>
      <c r="L1214"/>
      <c r="M1214"/>
      <c r="N1214"/>
      <c r="O1214"/>
      <c r="P1214"/>
      <c r="Q1214"/>
      <c r="R1214"/>
      <c r="S1214"/>
      <c r="T1214"/>
      <c r="U1214"/>
      <c r="V1214"/>
      <c r="W1214"/>
      <c r="X1214"/>
      <c r="Y1214"/>
      <c r="Z1214"/>
      <c r="AA1214"/>
      <c r="AB1214"/>
      <c r="AC1214"/>
      <c r="AD1214"/>
      <c r="AE1214"/>
      <c r="AF1214"/>
      <c r="AG1214"/>
    </row>
    <row r="1215" spans="3:33" s="77" customFormat="1" x14ac:dyDescent="0.3">
      <c r="C1215" s="160"/>
      <c r="E1215"/>
      <c r="F1215"/>
      <c r="G1215"/>
      <c r="H1215"/>
      <c r="I1215"/>
      <c r="J1215"/>
      <c r="K1215"/>
      <c r="L1215"/>
      <c r="M1215"/>
      <c r="N1215"/>
      <c r="O1215"/>
      <c r="P1215"/>
      <c r="Q1215"/>
      <c r="R1215"/>
      <c r="S1215"/>
      <c r="T1215"/>
      <c r="U1215"/>
      <c r="V1215"/>
      <c r="W1215"/>
      <c r="X1215"/>
      <c r="Y1215"/>
      <c r="Z1215"/>
      <c r="AA1215"/>
      <c r="AB1215"/>
      <c r="AC1215"/>
      <c r="AD1215"/>
      <c r="AE1215"/>
      <c r="AF1215"/>
      <c r="AG1215"/>
    </row>
    <row r="1216" spans="3:33" s="77" customFormat="1" x14ac:dyDescent="0.3">
      <c r="C1216" s="160"/>
      <c r="E1216"/>
      <c r="F1216"/>
      <c r="G1216"/>
      <c r="H1216"/>
      <c r="I1216"/>
      <c r="J1216"/>
      <c r="K1216"/>
      <c r="L1216"/>
      <c r="M1216"/>
      <c r="N1216"/>
      <c r="O1216"/>
      <c r="P1216"/>
      <c r="Q1216"/>
      <c r="R1216"/>
      <c r="S1216"/>
      <c r="T1216"/>
      <c r="U1216"/>
      <c r="V1216"/>
      <c r="W1216"/>
      <c r="X1216"/>
      <c r="Y1216"/>
      <c r="Z1216"/>
      <c r="AA1216"/>
      <c r="AB1216"/>
      <c r="AC1216"/>
      <c r="AD1216"/>
      <c r="AE1216"/>
      <c r="AF1216"/>
      <c r="AG1216"/>
    </row>
    <row r="1217" spans="3:33" s="77" customFormat="1" x14ac:dyDescent="0.3">
      <c r="C1217" s="160"/>
      <c r="E1217"/>
      <c r="F1217"/>
      <c r="G1217"/>
      <c r="H1217"/>
      <c r="I1217"/>
      <c r="J1217"/>
      <c r="K1217"/>
      <c r="L1217"/>
      <c r="M1217"/>
      <c r="N1217"/>
      <c r="O1217"/>
      <c r="P1217"/>
      <c r="Q1217"/>
      <c r="R1217"/>
      <c r="S1217"/>
      <c r="T1217"/>
      <c r="U1217"/>
      <c r="V1217"/>
      <c r="W1217"/>
      <c r="X1217"/>
      <c r="Y1217"/>
      <c r="Z1217"/>
      <c r="AA1217"/>
      <c r="AB1217"/>
      <c r="AC1217"/>
      <c r="AD1217"/>
      <c r="AE1217"/>
      <c r="AF1217"/>
      <c r="AG1217"/>
    </row>
    <row r="1218" spans="3:33" s="77" customFormat="1" x14ac:dyDescent="0.3">
      <c r="C1218" s="160"/>
      <c r="E1218"/>
      <c r="F1218"/>
      <c r="G1218"/>
      <c r="H1218"/>
      <c r="I1218"/>
      <c r="J1218"/>
      <c r="K1218"/>
      <c r="L1218"/>
      <c r="M1218"/>
      <c r="N1218"/>
      <c r="O1218"/>
      <c r="P1218"/>
      <c r="Q1218"/>
      <c r="R1218"/>
      <c r="S1218"/>
      <c r="T1218"/>
      <c r="U1218"/>
      <c r="V1218"/>
      <c r="W1218"/>
      <c r="X1218"/>
      <c r="Y1218"/>
      <c r="Z1218"/>
      <c r="AA1218"/>
      <c r="AB1218"/>
      <c r="AC1218"/>
      <c r="AD1218"/>
      <c r="AE1218"/>
      <c r="AF1218"/>
      <c r="AG1218"/>
    </row>
    <row r="1219" spans="3:33" s="77" customFormat="1" x14ac:dyDescent="0.3">
      <c r="C1219" s="160"/>
      <c r="E1219"/>
      <c r="F1219"/>
      <c r="G1219"/>
      <c r="H1219"/>
      <c r="I1219"/>
      <c r="J1219"/>
      <c r="K1219"/>
      <c r="L1219"/>
      <c r="M1219"/>
      <c r="N1219"/>
      <c r="O1219"/>
      <c r="P1219"/>
      <c r="Q1219"/>
      <c r="R1219"/>
      <c r="S1219"/>
      <c r="T1219"/>
      <c r="U1219"/>
      <c r="V1219"/>
      <c r="W1219"/>
      <c r="X1219"/>
      <c r="Y1219"/>
      <c r="Z1219"/>
      <c r="AA1219"/>
      <c r="AB1219"/>
      <c r="AC1219"/>
      <c r="AD1219"/>
      <c r="AE1219"/>
      <c r="AF1219"/>
      <c r="AG1219"/>
    </row>
    <row r="1220" spans="3:33" s="77" customFormat="1" x14ac:dyDescent="0.3">
      <c r="C1220" s="160"/>
      <c r="E1220"/>
      <c r="F1220"/>
      <c r="G1220"/>
      <c r="H1220"/>
      <c r="I1220"/>
      <c r="J1220"/>
      <c r="K1220"/>
      <c r="L1220"/>
      <c r="M1220"/>
      <c r="N1220"/>
      <c r="O1220"/>
      <c r="P1220"/>
      <c r="Q1220"/>
      <c r="R1220"/>
      <c r="S1220"/>
      <c r="T1220"/>
      <c r="U1220"/>
      <c r="V1220"/>
      <c r="W1220"/>
      <c r="X1220"/>
      <c r="Y1220"/>
      <c r="Z1220"/>
      <c r="AA1220"/>
      <c r="AB1220"/>
      <c r="AC1220"/>
      <c r="AD1220"/>
      <c r="AE1220"/>
      <c r="AF1220"/>
      <c r="AG1220"/>
    </row>
    <row r="1221" spans="3:33" s="77" customFormat="1" x14ac:dyDescent="0.3">
      <c r="C1221" s="160"/>
      <c r="E1221"/>
      <c r="F1221"/>
      <c r="G1221"/>
      <c r="H1221"/>
      <c r="I1221"/>
      <c r="J1221"/>
      <c r="K1221"/>
      <c r="L1221"/>
      <c r="M1221"/>
      <c r="N1221"/>
      <c r="O1221"/>
      <c r="P1221"/>
      <c r="Q1221"/>
      <c r="R1221"/>
      <c r="S1221"/>
      <c r="T1221"/>
      <c r="U1221"/>
      <c r="V1221"/>
      <c r="W1221"/>
      <c r="X1221"/>
      <c r="Y1221"/>
      <c r="Z1221"/>
      <c r="AA1221"/>
      <c r="AB1221"/>
      <c r="AC1221"/>
      <c r="AD1221"/>
      <c r="AE1221"/>
      <c r="AF1221"/>
      <c r="AG1221"/>
    </row>
    <row r="1222" spans="3:33" s="77" customFormat="1" x14ac:dyDescent="0.3">
      <c r="C1222" s="160"/>
      <c r="E1222"/>
      <c r="F1222"/>
      <c r="G1222"/>
      <c r="H1222"/>
      <c r="I1222"/>
      <c r="J1222"/>
      <c r="K1222"/>
      <c r="L1222"/>
      <c r="M1222"/>
      <c r="N1222"/>
      <c r="O1222"/>
      <c r="P1222"/>
      <c r="Q1222"/>
      <c r="R1222"/>
      <c r="S1222"/>
      <c r="T1222"/>
      <c r="U1222"/>
      <c r="V1222"/>
      <c r="W1222"/>
      <c r="X1222"/>
      <c r="Y1222"/>
      <c r="Z1222"/>
      <c r="AA1222"/>
      <c r="AB1222"/>
      <c r="AC1222"/>
      <c r="AD1222"/>
      <c r="AE1222"/>
      <c r="AF1222"/>
      <c r="AG1222"/>
    </row>
    <row r="1223" spans="3:33" s="77" customFormat="1" x14ac:dyDescent="0.3">
      <c r="C1223" s="160"/>
      <c r="E1223"/>
      <c r="F1223"/>
      <c r="G1223"/>
      <c r="H1223"/>
      <c r="I1223"/>
      <c r="J1223"/>
      <c r="K1223"/>
      <c r="L1223"/>
      <c r="M1223"/>
      <c r="N1223"/>
      <c r="O1223"/>
      <c r="P1223"/>
      <c r="Q1223"/>
      <c r="R1223"/>
      <c r="S1223"/>
      <c r="T1223"/>
      <c r="U1223"/>
      <c r="V1223"/>
      <c r="W1223"/>
      <c r="X1223"/>
      <c r="Y1223"/>
      <c r="Z1223"/>
      <c r="AA1223"/>
      <c r="AB1223"/>
      <c r="AC1223"/>
      <c r="AD1223"/>
      <c r="AE1223"/>
      <c r="AF1223"/>
      <c r="AG1223"/>
    </row>
    <row r="1224" spans="3:33" s="77" customFormat="1" x14ac:dyDescent="0.3">
      <c r="C1224" s="160"/>
      <c r="E1224"/>
      <c r="F1224"/>
      <c r="G1224"/>
      <c r="H1224"/>
      <c r="I1224"/>
      <c r="J1224"/>
      <c r="K1224"/>
      <c r="L1224"/>
      <c r="M1224"/>
      <c r="N1224"/>
      <c r="O1224"/>
      <c r="P1224"/>
      <c r="Q1224"/>
      <c r="R1224"/>
      <c r="S1224"/>
      <c r="T1224"/>
      <c r="U1224"/>
      <c r="V1224"/>
      <c r="W1224"/>
      <c r="X1224"/>
      <c r="Y1224"/>
      <c r="Z1224"/>
      <c r="AA1224"/>
      <c r="AB1224"/>
      <c r="AC1224"/>
      <c r="AD1224"/>
      <c r="AE1224"/>
      <c r="AF1224"/>
      <c r="AG1224"/>
    </row>
    <row r="1225" spans="3:33" s="77" customFormat="1" x14ac:dyDescent="0.3">
      <c r="C1225" s="160"/>
      <c r="E1225"/>
      <c r="F1225"/>
      <c r="G1225"/>
      <c r="H1225"/>
      <c r="I1225"/>
      <c r="J1225"/>
      <c r="K1225"/>
      <c r="L1225"/>
      <c r="M1225"/>
      <c r="N1225"/>
      <c r="O1225"/>
      <c r="P1225"/>
      <c r="Q1225"/>
      <c r="R1225"/>
      <c r="S1225"/>
      <c r="T1225"/>
      <c r="U1225"/>
      <c r="V1225"/>
      <c r="W1225"/>
      <c r="X1225"/>
      <c r="Y1225"/>
      <c r="Z1225"/>
      <c r="AA1225"/>
      <c r="AB1225"/>
      <c r="AC1225"/>
      <c r="AD1225"/>
      <c r="AE1225"/>
      <c r="AF1225"/>
      <c r="AG1225"/>
    </row>
    <row r="1226" spans="3:33" s="77" customFormat="1" x14ac:dyDescent="0.3">
      <c r="C1226" s="160"/>
      <c r="E1226"/>
      <c r="F1226"/>
      <c r="G1226"/>
      <c r="H1226"/>
      <c r="I1226"/>
      <c r="J1226"/>
      <c r="K1226"/>
      <c r="L1226"/>
      <c r="M1226"/>
      <c r="N1226"/>
      <c r="O1226"/>
      <c r="P1226"/>
      <c r="Q1226"/>
      <c r="R1226"/>
      <c r="S1226"/>
      <c r="T1226"/>
      <c r="U1226"/>
      <c r="V1226"/>
      <c r="W1226"/>
      <c r="X1226"/>
      <c r="Y1226"/>
      <c r="Z1226"/>
      <c r="AA1226"/>
      <c r="AB1226"/>
      <c r="AC1226"/>
      <c r="AD1226"/>
      <c r="AE1226"/>
      <c r="AF1226"/>
      <c r="AG1226"/>
    </row>
    <row r="1227" spans="3:33" s="77" customFormat="1" x14ac:dyDescent="0.3">
      <c r="C1227" s="160"/>
      <c r="E1227"/>
      <c r="F1227"/>
      <c r="G1227"/>
      <c r="H1227"/>
      <c r="I1227"/>
      <c r="J1227"/>
      <c r="K1227"/>
      <c r="L1227"/>
      <c r="M1227"/>
      <c r="N1227"/>
      <c r="O1227"/>
      <c r="P1227"/>
      <c r="Q1227"/>
      <c r="R1227"/>
      <c r="S1227"/>
      <c r="T1227"/>
      <c r="U1227"/>
      <c r="V1227"/>
      <c r="W1227"/>
      <c r="X1227"/>
      <c r="Y1227"/>
      <c r="Z1227"/>
      <c r="AA1227"/>
      <c r="AB1227"/>
      <c r="AC1227"/>
      <c r="AD1227"/>
      <c r="AE1227"/>
      <c r="AF1227"/>
      <c r="AG1227"/>
    </row>
    <row r="1228" spans="3:33" s="77" customFormat="1" x14ac:dyDescent="0.3">
      <c r="C1228" s="160"/>
      <c r="E1228"/>
      <c r="F1228"/>
      <c r="G1228"/>
      <c r="H1228"/>
      <c r="I1228"/>
      <c r="J1228"/>
      <c r="K1228"/>
      <c r="L1228"/>
      <c r="M1228"/>
      <c r="N1228"/>
      <c r="O1228"/>
      <c r="P1228"/>
      <c r="Q1228"/>
      <c r="R1228"/>
      <c r="S1228"/>
      <c r="T1228"/>
      <c r="U1228"/>
      <c r="V1228"/>
      <c r="W1228"/>
      <c r="X1228"/>
      <c r="Y1228"/>
      <c r="Z1228"/>
      <c r="AA1228"/>
      <c r="AB1228"/>
      <c r="AC1228"/>
      <c r="AD1228"/>
      <c r="AE1228"/>
      <c r="AF1228"/>
      <c r="AG1228"/>
    </row>
    <row r="1229" spans="3:33" s="77" customFormat="1" x14ac:dyDescent="0.3">
      <c r="C1229" s="160"/>
      <c r="E1229"/>
      <c r="F1229"/>
      <c r="G1229"/>
      <c r="H1229"/>
      <c r="I1229"/>
      <c r="J1229"/>
      <c r="K1229"/>
      <c r="L1229"/>
      <c r="M1229"/>
      <c r="N1229"/>
      <c r="O1229"/>
      <c r="P1229"/>
      <c r="Q1229"/>
      <c r="R1229"/>
      <c r="S1229"/>
      <c r="T1229"/>
      <c r="U1229"/>
      <c r="V1229"/>
      <c r="W1229"/>
      <c r="X1229"/>
      <c r="Y1229"/>
      <c r="Z1229"/>
      <c r="AA1229"/>
      <c r="AB1229"/>
      <c r="AC1229"/>
      <c r="AD1229"/>
      <c r="AE1229"/>
      <c r="AF1229"/>
      <c r="AG1229"/>
    </row>
    <row r="1230" spans="3:33" s="77" customFormat="1" x14ac:dyDescent="0.3">
      <c r="C1230" s="160"/>
      <c r="E1230"/>
      <c r="F1230"/>
      <c r="G1230"/>
      <c r="H1230"/>
      <c r="I1230"/>
      <c r="J1230"/>
      <c r="K1230"/>
      <c r="L1230"/>
      <c r="M1230"/>
      <c r="N1230"/>
      <c r="O1230"/>
      <c r="P1230"/>
      <c r="Q1230"/>
      <c r="R1230"/>
      <c r="S1230"/>
      <c r="T1230"/>
      <c r="U1230"/>
      <c r="V1230"/>
      <c r="W1230"/>
      <c r="X1230"/>
      <c r="Y1230"/>
      <c r="Z1230"/>
      <c r="AA1230"/>
      <c r="AB1230"/>
      <c r="AC1230"/>
      <c r="AD1230"/>
      <c r="AE1230"/>
      <c r="AF1230"/>
      <c r="AG1230"/>
    </row>
    <row r="1231" spans="3:33" s="77" customFormat="1" x14ac:dyDescent="0.3">
      <c r="C1231" s="160"/>
      <c r="E1231"/>
      <c r="F1231"/>
      <c r="G1231"/>
      <c r="H1231"/>
      <c r="I1231"/>
      <c r="J1231"/>
      <c r="K1231"/>
      <c r="L1231"/>
      <c r="M1231"/>
      <c r="N1231"/>
      <c r="O1231"/>
      <c r="P1231"/>
      <c r="Q1231"/>
      <c r="R1231"/>
      <c r="S1231"/>
      <c r="T1231"/>
      <c r="U1231"/>
      <c r="V1231"/>
      <c r="W1231"/>
      <c r="X1231"/>
      <c r="Y1231"/>
      <c r="Z1231"/>
      <c r="AA1231"/>
      <c r="AB1231"/>
      <c r="AC1231"/>
      <c r="AD1231"/>
      <c r="AE1231"/>
      <c r="AF1231"/>
      <c r="AG1231"/>
    </row>
    <row r="1232" spans="3:33" s="77" customFormat="1" x14ac:dyDescent="0.3">
      <c r="C1232" s="160"/>
      <c r="E1232"/>
      <c r="F1232"/>
      <c r="G1232"/>
      <c r="H1232"/>
      <c r="I1232"/>
      <c r="J1232"/>
      <c r="K1232"/>
      <c r="L1232"/>
      <c r="M1232"/>
      <c r="N1232"/>
      <c r="O1232"/>
      <c r="P1232"/>
      <c r="Q1232"/>
      <c r="R1232"/>
      <c r="S1232"/>
      <c r="T1232"/>
      <c r="U1232"/>
      <c r="V1232"/>
      <c r="W1232"/>
      <c r="X1232"/>
      <c r="Y1232"/>
      <c r="Z1232"/>
      <c r="AA1232"/>
      <c r="AB1232"/>
      <c r="AC1232"/>
      <c r="AD1232"/>
      <c r="AE1232"/>
      <c r="AF1232"/>
      <c r="AG1232"/>
    </row>
    <row r="1233" spans="3:33" s="77" customFormat="1" x14ac:dyDescent="0.3">
      <c r="C1233" s="160"/>
      <c r="E1233"/>
      <c r="F1233"/>
      <c r="G1233"/>
      <c r="H1233"/>
      <c r="I1233"/>
      <c r="J1233"/>
      <c r="K1233"/>
      <c r="L1233"/>
      <c r="M1233"/>
      <c r="N1233"/>
      <c r="O1233"/>
      <c r="P1233"/>
      <c r="Q1233"/>
      <c r="R1233"/>
      <c r="S1233"/>
      <c r="T1233"/>
      <c r="U1233"/>
      <c r="V1233"/>
      <c r="W1233"/>
      <c r="X1233"/>
      <c r="Y1233"/>
      <c r="Z1233"/>
      <c r="AA1233"/>
      <c r="AB1233"/>
      <c r="AC1233"/>
      <c r="AD1233"/>
      <c r="AE1233"/>
      <c r="AF1233"/>
      <c r="AG1233"/>
    </row>
    <row r="1234" spans="3:33" s="77" customFormat="1" x14ac:dyDescent="0.3">
      <c r="C1234" s="160"/>
      <c r="E1234"/>
      <c r="F1234"/>
      <c r="G1234"/>
      <c r="H1234"/>
      <c r="I1234"/>
      <c r="J1234"/>
      <c r="K1234"/>
      <c r="L1234"/>
      <c r="M1234"/>
      <c r="N1234"/>
      <c r="O1234"/>
      <c r="P1234"/>
      <c r="Q1234"/>
      <c r="R1234"/>
      <c r="S1234"/>
      <c r="T1234"/>
      <c r="U1234"/>
      <c r="V1234"/>
      <c r="W1234"/>
      <c r="X1234"/>
      <c r="Y1234"/>
      <c r="Z1234"/>
      <c r="AA1234"/>
      <c r="AB1234"/>
      <c r="AC1234"/>
      <c r="AD1234"/>
      <c r="AE1234"/>
      <c r="AF1234"/>
      <c r="AG1234"/>
    </row>
    <row r="1235" spans="3:33" s="77" customFormat="1" x14ac:dyDescent="0.3">
      <c r="C1235" s="160"/>
      <c r="E1235"/>
      <c r="F1235"/>
      <c r="G1235"/>
      <c r="H1235"/>
      <c r="I1235"/>
      <c r="J1235"/>
      <c r="K1235"/>
      <c r="L1235"/>
      <c r="M1235"/>
      <c r="N1235"/>
      <c r="O1235"/>
      <c r="P1235"/>
      <c r="Q1235"/>
      <c r="R1235"/>
      <c r="S1235"/>
      <c r="T1235"/>
      <c r="U1235"/>
      <c r="V1235"/>
      <c r="W1235"/>
      <c r="X1235"/>
      <c r="Y1235"/>
      <c r="Z1235"/>
      <c r="AA1235"/>
      <c r="AB1235"/>
      <c r="AC1235"/>
      <c r="AD1235"/>
      <c r="AE1235"/>
      <c r="AF1235"/>
      <c r="AG1235"/>
    </row>
    <row r="1236" spans="3:33" s="77" customFormat="1" x14ac:dyDescent="0.3">
      <c r="C1236" s="160"/>
      <c r="E1236"/>
      <c r="F1236"/>
      <c r="G1236"/>
      <c r="H1236"/>
      <c r="I1236"/>
      <c r="J1236"/>
      <c r="K1236"/>
      <c r="L1236"/>
      <c r="M1236"/>
      <c r="N1236"/>
      <c r="O1236"/>
      <c r="P1236"/>
      <c r="Q1236"/>
      <c r="R1236"/>
      <c r="S1236"/>
      <c r="T1236"/>
      <c r="U1236"/>
      <c r="V1236"/>
      <c r="W1236"/>
      <c r="X1236"/>
      <c r="Y1236"/>
      <c r="Z1236"/>
      <c r="AA1236"/>
      <c r="AB1236"/>
      <c r="AC1236"/>
      <c r="AD1236"/>
      <c r="AE1236"/>
      <c r="AF1236"/>
      <c r="AG1236"/>
    </row>
    <row r="1237" spans="3:33" s="77" customFormat="1" x14ac:dyDescent="0.3">
      <c r="C1237" s="160"/>
      <c r="E1237"/>
      <c r="F1237"/>
      <c r="G1237"/>
      <c r="H1237"/>
      <c r="I1237"/>
      <c r="J1237"/>
      <c r="K1237"/>
      <c r="L1237"/>
      <c r="M1237"/>
      <c r="N1237"/>
      <c r="O1237"/>
      <c r="P1237"/>
      <c r="Q1237"/>
      <c r="R1237"/>
      <c r="S1237"/>
      <c r="T1237"/>
      <c r="U1237"/>
      <c r="V1237"/>
      <c r="W1237"/>
      <c r="X1237"/>
      <c r="Y1237"/>
      <c r="Z1237"/>
      <c r="AA1237"/>
      <c r="AB1237"/>
      <c r="AC1237"/>
      <c r="AD1237"/>
      <c r="AE1237"/>
      <c r="AF1237"/>
      <c r="AG1237"/>
    </row>
    <row r="1238" spans="3:33" s="77" customFormat="1" x14ac:dyDescent="0.3">
      <c r="C1238" s="160"/>
      <c r="E1238"/>
      <c r="F1238"/>
      <c r="G1238"/>
      <c r="H1238"/>
      <c r="I1238"/>
      <c r="J1238"/>
      <c r="K1238"/>
      <c r="L1238"/>
      <c r="M1238"/>
      <c r="N1238"/>
      <c r="O1238"/>
      <c r="P1238"/>
      <c r="Q1238"/>
      <c r="R1238"/>
      <c r="S1238"/>
      <c r="T1238"/>
      <c r="U1238"/>
      <c r="V1238"/>
      <c r="W1238"/>
      <c r="X1238"/>
      <c r="Y1238"/>
      <c r="Z1238"/>
      <c r="AA1238"/>
      <c r="AB1238"/>
      <c r="AC1238"/>
      <c r="AD1238"/>
      <c r="AE1238"/>
      <c r="AF1238"/>
      <c r="AG1238"/>
    </row>
    <row r="1239" spans="3:33" s="77" customFormat="1" x14ac:dyDescent="0.3">
      <c r="C1239" s="160"/>
      <c r="E1239"/>
      <c r="F1239"/>
      <c r="G1239"/>
      <c r="H1239"/>
      <c r="I1239"/>
      <c r="J1239"/>
      <c r="K1239"/>
      <c r="L1239"/>
      <c r="M1239"/>
      <c r="N1239"/>
      <c r="O1239"/>
      <c r="P1239"/>
      <c r="Q1239"/>
      <c r="R1239"/>
      <c r="S1239"/>
      <c r="T1239"/>
      <c r="U1239"/>
      <c r="V1239"/>
      <c r="W1239"/>
      <c r="X1239"/>
      <c r="Y1239"/>
      <c r="Z1239"/>
      <c r="AA1239"/>
      <c r="AB1239"/>
      <c r="AC1239"/>
      <c r="AD1239"/>
      <c r="AE1239"/>
      <c r="AF1239"/>
      <c r="AG1239"/>
    </row>
    <row r="1240" spans="3:33" s="77" customFormat="1" x14ac:dyDescent="0.3">
      <c r="C1240" s="160"/>
      <c r="E1240"/>
      <c r="F1240"/>
      <c r="G1240"/>
      <c r="H1240"/>
      <c r="I1240"/>
      <c r="J1240"/>
      <c r="K1240"/>
      <c r="L1240"/>
      <c r="M1240"/>
      <c r="N1240"/>
      <c r="O1240"/>
      <c r="P1240"/>
      <c r="Q1240"/>
      <c r="R1240"/>
      <c r="S1240"/>
      <c r="T1240"/>
      <c r="U1240"/>
      <c r="V1240"/>
      <c r="W1240"/>
      <c r="X1240"/>
      <c r="Y1240"/>
      <c r="Z1240"/>
      <c r="AA1240"/>
      <c r="AB1240"/>
      <c r="AC1240"/>
      <c r="AD1240"/>
      <c r="AE1240"/>
      <c r="AF1240"/>
      <c r="AG1240"/>
    </row>
    <row r="1241" spans="3:33" s="77" customFormat="1" x14ac:dyDescent="0.3">
      <c r="C1241" s="160"/>
      <c r="E1241"/>
      <c r="F1241"/>
      <c r="G1241"/>
      <c r="H1241"/>
      <c r="I1241"/>
      <c r="J1241"/>
      <c r="K1241"/>
      <c r="L1241"/>
      <c r="M1241"/>
      <c r="N1241"/>
      <c r="O1241"/>
      <c r="P1241"/>
      <c r="Q1241"/>
      <c r="R1241"/>
      <c r="S1241"/>
      <c r="T1241"/>
      <c r="U1241"/>
      <c r="V1241"/>
      <c r="W1241"/>
      <c r="X1241"/>
      <c r="Y1241"/>
      <c r="Z1241"/>
      <c r="AA1241"/>
      <c r="AB1241"/>
      <c r="AC1241"/>
      <c r="AD1241"/>
      <c r="AE1241"/>
      <c r="AF1241"/>
      <c r="AG1241"/>
    </row>
    <row r="1242" spans="3:33" s="77" customFormat="1" x14ac:dyDescent="0.3">
      <c r="C1242" s="160"/>
      <c r="E1242"/>
      <c r="F1242"/>
      <c r="G1242"/>
      <c r="H1242"/>
      <c r="I1242"/>
      <c r="J1242"/>
      <c r="K1242"/>
      <c r="L1242"/>
      <c r="M1242"/>
      <c r="N1242"/>
      <c r="O1242"/>
      <c r="P1242"/>
      <c r="Q1242"/>
      <c r="R1242"/>
      <c r="S1242"/>
      <c r="T1242"/>
      <c r="U1242"/>
      <c r="V1242"/>
      <c r="W1242"/>
      <c r="X1242"/>
      <c r="Y1242"/>
      <c r="Z1242"/>
      <c r="AA1242"/>
      <c r="AB1242"/>
      <c r="AC1242"/>
      <c r="AD1242"/>
      <c r="AE1242"/>
      <c r="AF1242"/>
      <c r="AG1242"/>
    </row>
    <row r="1243" spans="3:33" s="77" customFormat="1" x14ac:dyDescent="0.3">
      <c r="C1243" s="160"/>
      <c r="E1243"/>
      <c r="F1243"/>
      <c r="G1243"/>
      <c r="H1243"/>
      <c r="I1243"/>
      <c r="J1243"/>
      <c r="K1243"/>
      <c r="L1243"/>
      <c r="M1243"/>
      <c r="N1243"/>
      <c r="O1243"/>
      <c r="P1243"/>
      <c r="Q1243"/>
      <c r="R1243"/>
      <c r="S1243"/>
      <c r="T1243"/>
      <c r="U1243"/>
      <c r="V1243"/>
      <c r="W1243"/>
      <c r="X1243"/>
      <c r="Y1243"/>
      <c r="Z1243"/>
      <c r="AA1243"/>
      <c r="AB1243"/>
      <c r="AC1243"/>
      <c r="AD1243"/>
      <c r="AE1243"/>
      <c r="AF1243"/>
      <c r="AG1243"/>
    </row>
    <row r="1244" spans="3:33" s="77" customFormat="1" x14ac:dyDescent="0.3">
      <c r="C1244" s="160"/>
      <c r="E1244"/>
      <c r="F1244"/>
      <c r="G1244"/>
      <c r="H1244"/>
      <c r="I1244"/>
      <c r="J1244"/>
      <c r="K1244"/>
      <c r="L1244"/>
      <c r="M1244"/>
      <c r="N1244"/>
      <c r="O1244"/>
      <c r="P1244"/>
      <c r="Q1244"/>
      <c r="R1244"/>
      <c r="S1244"/>
      <c r="T1244"/>
      <c r="U1244"/>
      <c r="V1244"/>
      <c r="W1244"/>
      <c r="X1244"/>
      <c r="Y1244"/>
      <c r="Z1244"/>
      <c r="AA1244"/>
      <c r="AB1244"/>
      <c r="AC1244"/>
      <c r="AD1244"/>
      <c r="AE1244"/>
      <c r="AF1244"/>
      <c r="AG1244"/>
    </row>
    <row r="1245" spans="3:33" s="77" customFormat="1" x14ac:dyDescent="0.3">
      <c r="C1245" s="160"/>
      <c r="E1245"/>
      <c r="F1245"/>
      <c r="G1245"/>
      <c r="H1245"/>
      <c r="I1245"/>
      <c r="J1245"/>
      <c r="K1245"/>
      <c r="L1245"/>
      <c r="M1245"/>
      <c r="N1245"/>
      <c r="O1245"/>
      <c r="P1245"/>
      <c r="Q1245"/>
      <c r="R1245"/>
      <c r="S1245"/>
      <c r="T1245"/>
      <c r="U1245"/>
      <c r="V1245"/>
      <c r="W1245"/>
      <c r="X1245"/>
      <c r="Y1245"/>
      <c r="Z1245"/>
      <c r="AA1245"/>
      <c r="AB1245"/>
      <c r="AC1245"/>
      <c r="AD1245"/>
      <c r="AE1245"/>
      <c r="AF1245"/>
      <c r="AG1245"/>
    </row>
    <row r="1246" spans="3:33" s="77" customFormat="1" x14ac:dyDescent="0.3">
      <c r="C1246" s="160"/>
      <c r="E1246"/>
      <c r="F1246"/>
      <c r="G1246"/>
      <c r="H1246"/>
      <c r="I1246"/>
      <c r="J1246"/>
      <c r="K1246"/>
      <c r="L1246"/>
      <c r="M1246"/>
      <c r="N1246"/>
      <c r="O1246"/>
      <c r="P1246"/>
      <c r="Q1246"/>
      <c r="R1246"/>
      <c r="S1246"/>
      <c r="T1246"/>
      <c r="U1246"/>
      <c r="V1246"/>
      <c r="W1246"/>
      <c r="X1246"/>
      <c r="Y1246"/>
      <c r="Z1246"/>
      <c r="AA1246"/>
      <c r="AB1246"/>
      <c r="AC1246"/>
      <c r="AD1246"/>
      <c r="AE1246"/>
      <c r="AF1246"/>
      <c r="AG1246"/>
    </row>
    <row r="1247" spans="3:33" s="77" customFormat="1" x14ac:dyDescent="0.3">
      <c r="C1247" s="160"/>
      <c r="E1247"/>
      <c r="F1247"/>
      <c r="G1247"/>
      <c r="H1247"/>
      <c r="I1247"/>
      <c r="J1247"/>
      <c r="K1247"/>
      <c r="L1247"/>
      <c r="M1247"/>
      <c r="N1247"/>
      <c r="O1247"/>
      <c r="P1247"/>
      <c r="Q1247"/>
      <c r="R1247"/>
      <c r="S1247"/>
      <c r="T1247"/>
      <c r="U1247"/>
      <c r="V1247"/>
      <c r="W1247"/>
      <c r="X1247"/>
      <c r="Y1247"/>
      <c r="Z1247"/>
      <c r="AA1247"/>
      <c r="AB1247"/>
      <c r="AC1247"/>
      <c r="AD1247"/>
      <c r="AE1247"/>
      <c r="AF1247"/>
      <c r="AG1247"/>
    </row>
    <row r="1248" spans="3:33" s="77" customFormat="1" x14ac:dyDescent="0.3">
      <c r="C1248" s="160"/>
      <c r="E1248"/>
      <c r="F1248"/>
      <c r="G1248"/>
      <c r="H1248"/>
      <c r="I1248"/>
      <c r="J1248"/>
      <c r="K1248"/>
      <c r="L1248"/>
      <c r="M1248"/>
      <c r="N1248"/>
      <c r="O1248"/>
      <c r="P1248"/>
      <c r="Q1248"/>
      <c r="R1248"/>
      <c r="S1248"/>
      <c r="T1248"/>
      <c r="U1248"/>
      <c r="V1248"/>
      <c r="W1248"/>
      <c r="X1248"/>
      <c r="Y1248"/>
      <c r="Z1248"/>
      <c r="AA1248"/>
      <c r="AB1248"/>
      <c r="AC1248"/>
      <c r="AD1248"/>
      <c r="AE1248"/>
      <c r="AF1248"/>
      <c r="AG1248"/>
    </row>
    <row r="1249" spans="3:33" s="77" customFormat="1" x14ac:dyDescent="0.3">
      <c r="C1249" s="160"/>
      <c r="E1249"/>
      <c r="F1249"/>
      <c r="G1249"/>
      <c r="H1249"/>
      <c r="I1249"/>
      <c r="J1249"/>
      <c r="K1249"/>
      <c r="L1249"/>
      <c r="M1249"/>
      <c r="N1249"/>
      <c r="O1249"/>
      <c r="P1249"/>
      <c r="Q1249"/>
      <c r="R1249"/>
      <c r="S1249"/>
      <c r="T1249"/>
      <c r="U1249"/>
      <c r="V1249"/>
      <c r="W1249"/>
      <c r="X1249"/>
      <c r="Y1249"/>
      <c r="Z1249"/>
      <c r="AA1249"/>
      <c r="AB1249"/>
      <c r="AC1249"/>
      <c r="AD1249"/>
      <c r="AE1249"/>
      <c r="AF1249"/>
      <c r="AG1249"/>
    </row>
    <row r="1250" spans="3:33" s="77" customFormat="1" x14ac:dyDescent="0.3">
      <c r="C1250" s="160"/>
      <c r="E1250"/>
      <c r="F1250"/>
      <c r="G1250"/>
      <c r="H1250"/>
      <c r="I1250"/>
      <c r="J1250"/>
      <c r="K1250"/>
      <c r="L1250"/>
      <c r="M1250"/>
      <c r="N1250"/>
      <c r="O1250"/>
      <c r="P1250"/>
      <c r="Q1250"/>
      <c r="R1250"/>
      <c r="S1250"/>
      <c r="T1250"/>
      <c r="U1250"/>
      <c r="V1250"/>
      <c r="W1250"/>
      <c r="X1250"/>
      <c r="Y1250"/>
      <c r="Z1250"/>
      <c r="AA1250"/>
      <c r="AB1250"/>
      <c r="AC1250"/>
      <c r="AD1250"/>
      <c r="AE1250"/>
      <c r="AF1250"/>
      <c r="AG1250"/>
    </row>
    <row r="1251" spans="3:33" s="77" customFormat="1" x14ac:dyDescent="0.3">
      <c r="C1251" s="160"/>
      <c r="E1251"/>
      <c r="F1251"/>
      <c r="G1251"/>
      <c r="H1251"/>
      <c r="I1251"/>
      <c r="J1251"/>
      <c r="K1251"/>
      <c r="L1251"/>
      <c r="M1251"/>
      <c r="N1251"/>
      <c r="O1251"/>
      <c r="P1251"/>
      <c r="Q1251"/>
      <c r="R1251"/>
      <c r="S1251"/>
      <c r="T1251"/>
      <c r="U1251"/>
      <c r="V1251"/>
      <c r="W1251"/>
      <c r="X1251"/>
      <c r="Y1251"/>
      <c r="Z1251"/>
      <c r="AA1251"/>
      <c r="AB1251"/>
      <c r="AC1251"/>
      <c r="AD1251"/>
      <c r="AE1251"/>
      <c r="AF1251"/>
      <c r="AG1251"/>
    </row>
    <row r="1252" spans="3:33" s="77" customFormat="1" x14ac:dyDescent="0.3">
      <c r="C1252" s="160"/>
      <c r="E1252"/>
      <c r="F1252"/>
      <c r="G1252"/>
      <c r="H1252"/>
      <c r="I1252"/>
      <c r="J1252"/>
      <c r="K1252"/>
      <c r="L1252"/>
      <c r="M1252"/>
      <c r="N1252"/>
      <c r="O1252"/>
      <c r="P1252"/>
      <c r="Q1252"/>
      <c r="R1252"/>
      <c r="S1252"/>
      <c r="T1252"/>
      <c r="U1252"/>
      <c r="V1252"/>
      <c r="W1252"/>
      <c r="X1252"/>
      <c r="Y1252"/>
      <c r="Z1252"/>
      <c r="AA1252"/>
      <c r="AB1252"/>
      <c r="AC1252"/>
      <c r="AD1252"/>
      <c r="AE1252"/>
      <c r="AF1252"/>
      <c r="AG1252"/>
    </row>
    <row r="1253" spans="3:33" s="77" customFormat="1" x14ac:dyDescent="0.3">
      <c r="C1253" s="160"/>
      <c r="E1253"/>
      <c r="F1253"/>
      <c r="G1253"/>
      <c r="H1253"/>
      <c r="I1253"/>
      <c r="J1253"/>
      <c r="K1253"/>
      <c r="L1253"/>
      <c r="M1253"/>
      <c r="N1253"/>
      <c r="O1253"/>
      <c r="P1253"/>
      <c r="Q1253"/>
      <c r="R1253"/>
      <c r="S1253"/>
      <c r="T1253"/>
      <c r="U1253"/>
      <c r="V1253"/>
      <c r="W1253"/>
      <c r="X1253"/>
      <c r="Y1253"/>
      <c r="Z1253"/>
      <c r="AA1253"/>
      <c r="AB1253"/>
      <c r="AC1253"/>
      <c r="AD1253"/>
      <c r="AE1253"/>
      <c r="AF1253"/>
      <c r="AG1253"/>
    </row>
    <row r="1254" spans="3:33" s="77" customFormat="1" x14ac:dyDescent="0.3">
      <c r="C1254" s="160"/>
      <c r="E1254"/>
      <c r="F1254"/>
      <c r="G1254"/>
      <c r="H1254"/>
      <c r="I1254"/>
      <c r="J1254"/>
      <c r="K1254"/>
      <c r="L1254"/>
      <c r="M1254"/>
      <c r="N1254"/>
      <c r="O1254"/>
      <c r="P1254"/>
      <c r="Q1254"/>
      <c r="R1254"/>
      <c r="S1254"/>
      <c r="T1254"/>
      <c r="U1254"/>
      <c r="V1254"/>
      <c r="W1254"/>
      <c r="X1254"/>
      <c r="Y1254"/>
      <c r="Z1254"/>
      <c r="AA1254"/>
      <c r="AB1254"/>
      <c r="AC1254"/>
      <c r="AD1254"/>
      <c r="AE1254"/>
      <c r="AF1254"/>
      <c r="AG1254"/>
    </row>
    <row r="1255" spans="3:33" s="77" customFormat="1" x14ac:dyDescent="0.3">
      <c r="C1255" s="160"/>
      <c r="E1255"/>
      <c r="F1255"/>
      <c r="G1255"/>
      <c r="H1255"/>
      <c r="I1255"/>
      <c r="J1255"/>
      <c r="K1255"/>
      <c r="L1255"/>
      <c r="M1255"/>
      <c r="N1255"/>
      <c r="O1255"/>
      <c r="P1255"/>
      <c r="Q1255"/>
      <c r="R1255"/>
      <c r="S1255"/>
      <c r="T1255"/>
      <c r="U1255"/>
      <c r="V1255"/>
      <c r="W1255"/>
      <c r="X1255"/>
      <c r="Y1255"/>
      <c r="Z1255"/>
      <c r="AA1255"/>
      <c r="AB1255"/>
      <c r="AC1255"/>
      <c r="AD1255"/>
      <c r="AE1255"/>
      <c r="AF1255"/>
      <c r="AG1255"/>
    </row>
    <row r="1256" spans="3:33" s="77" customFormat="1" x14ac:dyDescent="0.3">
      <c r="C1256" s="160"/>
      <c r="E1256"/>
      <c r="F1256"/>
      <c r="G1256"/>
      <c r="H1256"/>
      <c r="I1256"/>
      <c r="J1256"/>
      <c r="K1256"/>
      <c r="L1256"/>
      <c r="M1256"/>
      <c r="N1256"/>
      <c r="O1256"/>
      <c r="P1256"/>
      <c r="Q1256"/>
      <c r="R1256"/>
      <c r="S1256"/>
      <c r="T1256"/>
      <c r="U1256"/>
      <c r="V1256"/>
      <c r="W1256"/>
      <c r="X1256"/>
      <c r="Y1256"/>
      <c r="Z1256"/>
      <c r="AA1256"/>
      <c r="AB1256"/>
      <c r="AC1256"/>
      <c r="AD1256"/>
      <c r="AE1256"/>
      <c r="AF1256"/>
      <c r="AG1256"/>
    </row>
    <row r="1257" spans="3:33" s="77" customFormat="1" x14ac:dyDescent="0.3">
      <c r="C1257" s="160"/>
      <c r="E1257"/>
      <c r="F1257"/>
      <c r="G1257"/>
      <c r="H1257"/>
      <c r="I1257"/>
      <c r="J1257"/>
      <c r="K1257"/>
      <c r="L1257"/>
      <c r="M1257"/>
      <c r="N1257"/>
      <c r="O1257"/>
      <c r="P1257"/>
      <c r="Q1257"/>
      <c r="R1257"/>
      <c r="S1257"/>
      <c r="T1257"/>
      <c r="U1257"/>
      <c r="V1257"/>
      <c r="W1257"/>
      <c r="X1257"/>
      <c r="Y1257"/>
      <c r="Z1257"/>
      <c r="AA1257"/>
      <c r="AB1257"/>
      <c r="AC1257"/>
      <c r="AD1257"/>
      <c r="AE1257"/>
      <c r="AF1257"/>
      <c r="AG1257"/>
    </row>
    <row r="1258" spans="3:33" s="77" customFormat="1" x14ac:dyDescent="0.3">
      <c r="C1258" s="160"/>
      <c r="E1258"/>
      <c r="F1258"/>
      <c r="G1258"/>
      <c r="H1258"/>
      <c r="I1258"/>
      <c r="J1258"/>
      <c r="K1258"/>
      <c r="L1258"/>
      <c r="M1258"/>
      <c r="N1258"/>
      <c r="O1258"/>
      <c r="P1258"/>
      <c r="Q1258"/>
      <c r="R1258"/>
      <c r="S1258"/>
      <c r="T1258"/>
      <c r="U1258"/>
      <c r="V1258"/>
      <c r="W1258"/>
      <c r="X1258"/>
      <c r="Y1258"/>
      <c r="Z1258"/>
      <c r="AA1258"/>
      <c r="AB1258"/>
      <c r="AC1258"/>
      <c r="AD1258"/>
      <c r="AE1258"/>
      <c r="AF1258"/>
      <c r="AG1258"/>
    </row>
    <row r="1259" spans="3:33" s="77" customFormat="1" x14ac:dyDescent="0.3">
      <c r="C1259" s="160"/>
      <c r="E1259"/>
      <c r="F1259"/>
      <c r="G1259"/>
      <c r="H1259"/>
      <c r="I1259"/>
      <c r="J1259"/>
      <c r="K1259"/>
      <c r="L1259"/>
      <c r="M1259"/>
      <c r="N1259"/>
      <c r="O1259"/>
      <c r="P1259"/>
      <c r="Q1259"/>
      <c r="R1259"/>
      <c r="S1259"/>
      <c r="T1259"/>
      <c r="U1259"/>
      <c r="V1259"/>
      <c r="W1259"/>
      <c r="X1259"/>
      <c r="Y1259"/>
      <c r="Z1259"/>
      <c r="AA1259"/>
      <c r="AB1259"/>
      <c r="AC1259"/>
      <c r="AD1259"/>
      <c r="AE1259"/>
      <c r="AF1259"/>
      <c r="AG1259"/>
    </row>
    <row r="1260" spans="3:33" s="77" customFormat="1" x14ac:dyDescent="0.3">
      <c r="C1260" s="160"/>
      <c r="E1260"/>
      <c r="F1260"/>
      <c r="G1260"/>
      <c r="H1260"/>
      <c r="I1260"/>
      <c r="J1260"/>
      <c r="K1260"/>
      <c r="L1260"/>
      <c r="M1260"/>
      <c r="N1260"/>
      <c r="O1260"/>
      <c r="P1260"/>
      <c r="Q1260"/>
      <c r="R1260"/>
      <c r="S1260"/>
      <c r="T1260"/>
      <c r="U1260"/>
      <c r="V1260"/>
      <c r="W1260"/>
      <c r="X1260"/>
      <c r="Y1260"/>
      <c r="Z1260"/>
      <c r="AA1260"/>
      <c r="AB1260"/>
      <c r="AC1260"/>
      <c r="AD1260"/>
      <c r="AE1260"/>
      <c r="AF1260"/>
      <c r="AG1260"/>
    </row>
    <row r="1261" spans="3:33" s="77" customFormat="1" x14ac:dyDescent="0.3">
      <c r="C1261" s="160"/>
      <c r="E1261"/>
      <c r="F1261"/>
      <c r="G1261"/>
      <c r="H1261"/>
      <c r="I1261"/>
      <c r="J1261"/>
      <c r="K1261"/>
      <c r="L1261"/>
      <c r="M1261"/>
      <c r="N1261"/>
      <c r="O1261"/>
      <c r="P1261"/>
      <c r="Q1261"/>
      <c r="R1261"/>
      <c r="S1261"/>
      <c r="T1261"/>
      <c r="U1261"/>
      <c r="V1261"/>
      <c r="W1261"/>
      <c r="X1261"/>
      <c r="Y1261"/>
      <c r="Z1261"/>
      <c r="AA1261"/>
      <c r="AB1261"/>
      <c r="AC1261"/>
      <c r="AD1261"/>
      <c r="AE1261"/>
      <c r="AF1261"/>
      <c r="AG1261"/>
    </row>
    <row r="1262" spans="3:33" s="77" customFormat="1" x14ac:dyDescent="0.3">
      <c r="C1262" s="160"/>
      <c r="E1262"/>
      <c r="F1262"/>
      <c r="G1262"/>
      <c r="H1262"/>
      <c r="I1262"/>
      <c r="J1262"/>
      <c r="K1262"/>
      <c r="L1262"/>
      <c r="M1262"/>
      <c r="N1262"/>
      <c r="O1262"/>
      <c r="P1262"/>
      <c r="Q1262"/>
      <c r="R1262"/>
      <c r="S1262"/>
      <c r="T1262"/>
      <c r="U1262"/>
      <c r="V1262"/>
      <c r="W1262"/>
      <c r="X1262"/>
      <c r="Y1262"/>
      <c r="Z1262"/>
      <c r="AA1262"/>
      <c r="AB1262"/>
      <c r="AC1262"/>
      <c r="AD1262"/>
      <c r="AE1262"/>
      <c r="AF1262"/>
      <c r="AG1262"/>
    </row>
    <row r="1263" spans="3:33" s="77" customFormat="1" x14ac:dyDescent="0.3">
      <c r="C1263" s="160"/>
      <c r="E1263"/>
      <c r="F1263"/>
      <c r="G1263"/>
      <c r="H1263"/>
      <c r="I1263"/>
      <c r="J1263"/>
      <c r="K1263"/>
      <c r="L1263"/>
      <c r="M1263"/>
      <c r="N1263"/>
      <c r="O1263"/>
      <c r="P1263"/>
      <c r="Q1263"/>
      <c r="R1263"/>
      <c r="S1263"/>
      <c r="T1263"/>
      <c r="U1263"/>
      <c r="V1263"/>
      <c r="W1263"/>
      <c r="X1263"/>
      <c r="Y1263"/>
      <c r="Z1263"/>
      <c r="AA1263"/>
      <c r="AB1263"/>
      <c r="AC1263"/>
      <c r="AD1263"/>
      <c r="AE1263"/>
      <c r="AF1263"/>
      <c r="AG1263"/>
    </row>
    <row r="1264" spans="3:33" s="77" customFormat="1" x14ac:dyDescent="0.3">
      <c r="C1264" s="160"/>
      <c r="E1264"/>
      <c r="F1264"/>
      <c r="G1264"/>
      <c r="H1264"/>
      <c r="I1264"/>
      <c r="J1264"/>
      <c r="K1264"/>
      <c r="L1264"/>
      <c r="M1264"/>
      <c r="N1264"/>
      <c r="O1264"/>
      <c r="P1264"/>
      <c r="Q1264"/>
      <c r="R1264"/>
      <c r="S1264"/>
      <c r="T1264"/>
      <c r="U1264"/>
      <c r="V1264"/>
      <c r="W1264"/>
      <c r="X1264"/>
      <c r="Y1264"/>
      <c r="Z1264"/>
      <c r="AA1264"/>
      <c r="AB1264"/>
      <c r="AC1264"/>
      <c r="AD1264"/>
      <c r="AE1264"/>
      <c r="AF1264"/>
      <c r="AG1264"/>
    </row>
    <row r="1265" spans="3:33" s="77" customFormat="1" x14ac:dyDescent="0.3">
      <c r="C1265" s="160"/>
      <c r="E1265"/>
      <c r="F1265"/>
      <c r="G1265"/>
      <c r="H1265"/>
      <c r="I1265"/>
      <c r="J1265"/>
      <c r="K1265"/>
      <c r="L1265"/>
      <c r="M1265"/>
      <c r="N1265"/>
      <c r="O1265"/>
      <c r="P1265"/>
      <c r="Q1265"/>
      <c r="R1265"/>
      <c r="S1265"/>
      <c r="T1265"/>
      <c r="U1265"/>
      <c r="V1265"/>
      <c r="W1265"/>
      <c r="X1265"/>
      <c r="Y1265"/>
      <c r="Z1265"/>
      <c r="AA1265"/>
      <c r="AB1265"/>
      <c r="AC1265"/>
      <c r="AD1265"/>
      <c r="AE1265"/>
      <c r="AF1265"/>
      <c r="AG1265"/>
    </row>
    <row r="1266" spans="3:33" s="77" customFormat="1" x14ac:dyDescent="0.3">
      <c r="C1266" s="160"/>
      <c r="E1266"/>
      <c r="F1266"/>
      <c r="G1266"/>
      <c r="H1266"/>
      <c r="I1266"/>
      <c r="J1266"/>
      <c r="K1266"/>
      <c r="L1266"/>
      <c r="M1266"/>
      <c r="N1266"/>
      <c r="O1266"/>
      <c r="P1266"/>
      <c r="Q1266"/>
      <c r="R1266"/>
      <c r="S1266"/>
      <c r="T1266"/>
      <c r="U1266"/>
      <c r="V1266"/>
      <c r="W1266"/>
      <c r="X1266"/>
      <c r="Y1266"/>
      <c r="Z1266"/>
      <c r="AA1266"/>
      <c r="AB1266"/>
      <c r="AC1266"/>
      <c r="AD1266"/>
      <c r="AE1266"/>
      <c r="AF1266"/>
      <c r="AG1266"/>
    </row>
    <row r="1267" spans="3:33" s="77" customFormat="1" x14ac:dyDescent="0.3">
      <c r="C1267" s="160"/>
      <c r="E1267"/>
      <c r="F1267"/>
      <c r="G1267"/>
      <c r="H1267"/>
      <c r="I1267"/>
      <c r="J1267"/>
      <c r="K1267"/>
      <c r="L1267"/>
      <c r="M1267"/>
      <c r="N1267"/>
      <c r="O1267"/>
      <c r="P1267"/>
      <c r="Q1267"/>
      <c r="R1267"/>
      <c r="S1267"/>
      <c r="T1267"/>
      <c r="U1267"/>
      <c r="V1267"/>
      <c r="W1267"/>
      <c r="X1267"/>
      <c r="Y1267"/>
      <c r="Z1267"/>
      <c r="AA1267"/>
      <c r="AB1267"/>
      <c r="AC1267"/>
      <c r="AD1267"/>
      <c r="AE1267"/>
      <c r="AF1267"/>
      <c r="AG1267"/>
    </row>
    <row r="1268" spans="3:33" s="77" customFormat="1" x14ac:dyDescent="0.3">
      <c r="C1268" s="160"/>
      <c r="E1268"/>
      <c r="F1268"/>
      <c r="G1268"/>
      <c r="H1268"/>
      <c r="I1268"/>
      <c r="J1268"/>
      <c r="K1268"/>
      <c r="L1268"/>
      <c r="M1268"/>
      <c r="N1268"/>
      <c r="O1268"/>
      <c r="P1268"/>
      <c r="Q1268"/>
      <c r="R1268"/>
      <c r="S1268"/>
      <c r="T1268"/>
      <c r="U1268"/>
      <c r="V1268"/>
      <c r="W1268"/>
      <c r="X1268"/>
      <c r="Y1268"/>
      <c r="Z1268"/>
      <c r="AA1268"/>
      <c r="AB1268"/>
      <c r="AC1268"/>
      <c r="AD1268"/>
      <c r="AE1268"/>
      <c r="AF1268"/>
      <c r="AG1268"/>
    </row>
    <row r="1269" spans="3:33" s="77" customFormat="1" x14ac:dyDescent="0.3">
      <c r="C1269" s="160"/>
      <c r="E1269"/>
      <c r="F1269"/>
      <c r="G1269"/>
      <c r="H1269"/>
      <c r="I1269"/>
      <c r="J1269"/>
      <c r="K1269"/>
      <c r="L1269"/>
      <c r="M1269"/>
      <c r="N1269"/>
      <c r="O1269"/>
      <c r="P1269"/>
      <c r="Q1269"/>
      <c r="R1269"/>
      <c r="S1269"/>
      <c r="T1269"/>
      <c r="U1269"/>
      <c r="V1269"/>
      <c r="W1269"/>
      <c r="X1269"/>
      <c r="Y1269"/>
      <c r="Z1269"/>
      <c r="AA1269"/>
      <c r="AB1269"/>
      <c r="AC1269"/>
      <c r="AD1269"/>
      <c r="AE1269"/>
      <c r="AF1269"/>
      <c r="AG1269"/>
    </row>
    <row r="1270" spans="3:33" s="77" customFormat="1" x14ac:dyDescent="0.3">
      <c r="C1270" s="160"/>
      <c r="E1270"/>
      <c r="F1270"/>
      <c r="G1270"/>
      <c r="H1270"/>
      <c r="I1270"/>
      <c r="J1270"/>
      <c r="K1270"/>
      <c r="L1270"/>
      <c r="M1270"/>
      <c r="N1270"/>
      <c r="O1270"/>
      <c r="P1270"/>
      <c r="Q1270"/>
      <c r="R1270"/>
      <c r="S1270"/>
      <c r="T1270"/>
      <c r="U1270"/>
      <c r="V1270"/>
      <c r="W1270"/>
      <c r="X1270"/>
      <c r="Y1270"/>
      <c r="Z1270"/>
      <c r="AA1270"/>
      <c r="AB1270"/>
      <c r="AC1270"/>
      <c r="AD1270"/>
      <c r="AE1270"/>
      <c r="AF1270"/>
      <c r="AG1270"/>
    </row>
    <row r="1271" spans="3:33" s="77" customFormat="1" x14ac:dyDescent="0.3">
      <c r="C1271" s="160"/>
      <c r="E1271"/>
      <c r="F1271"/>
      <c r="G1271"/>
      <c r="H1271"/>
      <c r="I1271"/>
      <c r="J1271"/>
      <c r="K1271"/>
      <c r="L1271"/>
      <c r="M1271"/>
      <c r="N1271"/>
      <c r="O1271"/>
      <c r="P1271"/>
      <c r="Q1271"/>
      <c r="R1271"/>
      <c r="S1271"/>
      <c r="T1271"/>
      <c r="U1271"/>
      <c r="V1271"/>
      <c r="W1271"/>
      <c r="X1271"/>
      <c r="Y1271"/>
      <c r="Z1271"/>
      <c r="AA1271"/>
      <c r="AB1271"/>
      <c r="AC1271"/>
      <c r="AD1271"/>
      <c r="AE1271"/>
      <c r="AF1271"/>
      <c r="AG1271"/>
    </row>
    <row r="1272" spans="3:33" s="77" customFormat="1" x14ac:dyDescent="0.3">
      <c r="C1272" s="160"/>
      <c r="E1272"/>
      <c r="F1272"/>
      <c r="G1272"/>
      <c r="H1272"/>
      <c r="I1272"/>
      <c r="J1272"/>
      <c r="K1272"/>
      <c r="L1272"/>
      <c r="M1272"/>
      <c r="N1272"/>
      <c r="O1272"/>
      <c r="P1272"/>
      <c r="Q1272"/>
      <c r="R1272"/>
      <c r="S1272"/>
      <c r="T1272"/>
      <c r="U1272"/>
      <c r="V1272"/>
      <c r="W1272"/>
      <c r="X1272"/>
      <c r="Y1272"/>
      <c r="Z1272"/>
      <c r="AA1272"/>
      <c r="AB1272"/>
      <c r="AC1272"/>
      <c r="AD1272"/>
      <c r="AE1272"/>
      <c r="AF1272"/>
      <c r="AG1272"/>
    </row>
    <row r="1273" spans="3:33" s="77" customFormat="1" x14ac:dyDescent="0.3">
      <c r="C1273" s="160"/>
      <c r="E1273"/>
      <c r="F1273"/>
      <c r="G1273"/>
      <c r="H1273"/>
      <c r="I1273"/>
      <c r="J1273"/>
      <c r="K1273"/>
      <c r="L1273"/>
      <c r="M1273"/>
      <c r="N1273"/>
      <c r="O1273"/>
      <c r="P1273"/>
      <c r="Q1273"/>
      <c r="R1273"/>
      <c r="S1273"/>
      <c r="T1273"/>
      <c r="U1273"/>
      <c r="V1273"/>
      <c r="W1273"/>
      <c r="X1273"/>
      <c r="Y1273"/>
      <c r="Z1273"/>
      <c r="AA1273"/>
      <c r="AB1273"/>
      <c r="AC1273"/>
      <c r="AD1273"/>
      <c r="AE1273"/>
      <c r="AF1273"/>
      <c r="AG1273"/>
    </row>
    <row r="1274" spans="3:33" s="77" customFormat="1" x14ac:dyDescent="0.3">
      <c r="C1274" s="160"/>
      <c r="E1274"/>
      <c r="F1274"/>
      <c r="G1274"/>
      <c r="H1274"/>
      <c r="I1274"/>
      <c r="J1274"/>
      <c r="K1274"/>
      <c r="L1274"/>
      <c r="M1274"/>
      <c r="N1274"/>
      <c r="O1274"/>
      <c r="P1274"/>
      <c r="Q1274"/>
      <c r="R1274"/>
      <c r="S1274"/>
      <c r="T1274"/>
      <c r="U1274"/>
      <c r="V1274"/>
      <c r="W1274"/>
      <c r="X1274"/>
      <c r="Y1274"/>
      <c r="Z1274"/>
      <c r="AA1274"/>
      <c r="AB1274"/>
      <c r="AC1274"/>
      <c r="AD1274"/>
      <c r="AE1274"/>
      <c r="AF1274"/>
      <c r="AG1274"/>
    </row>
    <row r="1275" spans="3:33" s="77" customFormat="1" x14ac:dyDescent="0.3">
      <c r="C1275" s="160"/>
      <c r="E1275"/>
      <c r="F1275"/>
      <c r="G1275"/>
      <c r="H1275"/>
      <c r="I1275"/>
      <c r="J1275"/>
      <c r="K1275"/>
      <c r="L1275"/>
      <c r="M1275"/>
      <c r="N1275"/>
      <c r="O1275"/>
      <c r="P1275"/>
      <c r="Q1275"/>
      <c r="R1275"/>
      <c r="S1275"/>
      <c r="T1275"/>
      <c r="U1275"/>
      <c r="V1275"/>
      <c r="W1275"/>
      <c r="X1275"/>
      <c r="Y1275"/>
      <c r="Z1275"/>
      <c r="AA1275"/>
      <c r="AB1275"/>
      <c r="AC1275"/>
      <c r="AD1275"/>
      <c r="AE1275"/>
      <c r="AF1275"/>
      <c r="AG1275"/>
    </row>
    <row r="1276" spans="3:33" s="77" customFormat="1" x14ac:dyDescent="0.3">
      <c r="C1276" s="160"/>
      <c r="E1276"/>
      <c r="F1276"/>
      <c r="G1276"/>
      <c r="H1276"/>
      <c r="I1276"/>
      <c r="J1276"/>
      <c r="K1276"/>
      <c r="L1276"/>
      <c r="M1276"/>
      <c r="N1276"/>
      <c r="O1276"/>
      <c r="P1276"/>
      <c r="Q1276"/>
      <c r="R1276"/>
      <c r="S1276"/>
      <c r="T1276"/>
      <c r="U1276"/>
      <c r="V1276"/>
      <c r="W1276"/>
      <c r="X1276"/>
      <c r="Y1276"/>
      <c r="Z1276"/>
      <c r="AA1276"/>
      <c r="AB1276"/>
      <c r="AC1276"/>
      <c r="AD1276"/>
      <c r="AE1276"/>
      <c r="AF1276"/>
      <c r="AG1276"/>
    </row>
    <row r="1277" spans="3:33" s="77" customFormat="1" x14ac:dyDescent="0.3">
      <c r="C1277" s="160"/>
      <c r="E1277"/>
      <c r="F1277"/>
      <c r="G1277"/>
      <c r="H1277"/>
      <c r="I1277"/>
      <c r="J1277"/>
      <c r="K1277"/>
      <c r="L1277"/>
      <c r="M1277"/>
      <c r="N1277"/>
      <c r="O1277"/>
      <c r="P1277"/>
      <c r="Q1277"/>
      <c r="R1277"/>
      <c r="S1277"/>
      <c r="T1277"/>
      <c r="U1277"/>
      <c r="V1277"/>
      <c r="W1277"/>
      <c r="X1277"/>
      <c r="Y1277"/>
      <c r="Z1277"/>
      <c r="AA1277"/>
      <c r="AB1277"/>
      <c r="AC1277"/>
      <c r="AD1277"/>
      <c r="AE1277"/>
      <c r="AF1277"/>
      <c r="AG1277"/>
    </row>
    <row r="1278" spans="3:33" s="77" customFormat="1" x14ac:dyDescent="0.3">
      <c r="C1278" s="160"/>
      <c r="E1278"/>
      <c r="F1278"/>
      <c r="G1278"/>
      <c r="H1278"/>
      <c r="I1278"/>
      <c r="J1278"/>
      <c r="K1278"/>
      <c r="L1278"/>
      <c r="M1278"/>
      <c r="N1278"/>
      <c r="O1278"/>
      <c r="P1278"/>
      <c r="Q1278"/>
      <c r="R1278"/>
      <c r="S1278"/>
      <c r="T1278"/>
      <c r="U1278"/>
      <c r="V1278"/>
      <c r="W1278"/>
      <c r="X1278"/>
      <c r="Y1278"/>
      <c r="Z1278"/>
      <c r="AA1278"/>
      <c r="AB1278"/>
      <c r="AC1278"/>
      <c r="AD1278"/>
      <c r="AE1278"/>
      <c r="AF1278"/>
      <c r="AG1278"/>
    </row>
    <row r="1279" spans="3:33" s="77" customFormat="1" x14ac:dyDescent="0.3">
      <c r="C1279" s="160"/>
      <c r="E1279"/>
      <c r="F1279"/>
      <c r="G1279"/>
      <c r="H1279"/>
      <c r="I1279"/>
      <c r="J1279"/>
      <c r="K1279"/>
      <c r="L1279"/>
      <c r="M1279"/>
      <c r="N1279"/>
      <c r="O1279"/>
      <c r="P1279"/>
      <c r="Q1279"/>
      <c r="R1279"/>
      <c r="S1279"/>
      <c r="T1279"/>
      <c r="U1279"/>
      <c r="V1279"/>
      <c r="W1279"/>
      <c r="X1279"/>
      <c r="Y1279"/>
      <c r="Z1279"/>
      <c r="AA1279"/>
      <c r="AB1279"/>
      <c r="AC1279"/>
      <c r="AD1279"/>
      <c r="AE1279"/>
      <c r="AF1279"/>
      <c r="AG1279"/>
    </row>
    <row r="1280" spans="3:33" s="77" customFormat="1" x14ac:dyDescent="0.3">
      <c r="C1280" s="160"/>
      <c r="E1280"/>
      <c r="F1280"/>
      <c r="G1280"/>
      <c r="H1280"/>
      <c r="I1280"/>
      <c r="J1280"/>
      <c r="K1280"/>
      <c r="L1280"/>
      <c r="M1280"/>
      <c r="N1280"/>
      <c r="O1280"/>
      <c r="P1280"/>
      <c r="Q1280"/>
      <c r="R1280"/>
      <c r="S1280"/>
      <c r="T1280"/>
      <c r="U1280"/>
      <c r="V1280"/>
      <c r="W1280"/>
      <c r="X1280"/>
      <c r="Y1280"/>
      <c r="Z1280"/>
      <c r="AA1280"/>
      <c r="AB1280"/>
      <c r="AC1280"/>
      <c r="AD1280"/>
      <c r="AE1280"/>
      <c r="AF1280"/>
      <c r="AG1280"/>
    </row>
    <row r="1281" spans="3:33" s="77" customFormat="1" x14ac:dyDescent="0.3">
      <c r="C1281" s="160"/>
      <c r="E1281"/>
      <c r="F1281"/>
      <c r="G1281"/>
      <c r="H1281"/>
      <c r="I1281"/>
      <c r="J1281"/>
      <c r="K1281"/>
      <c r="L1281"/>
      <c r="M1281"/>
      <c r="N1281"/>
      <c r="O1281"/>
      <c r="P1281"/>
      <c r="Q1281"/>
      <c r="R1281"/>
      <c r="S1281"/>
      <c r="T1281"/>
      <c r="U1281"/>
      <c r="V1281"/>
      <c r="W1281"/>
      <c r="X1281"/>
      <c r="Y1281"/>
      <c r="Z1281"/>
      <c r="AA1281"/>
      <c r="AB1281"/>
      <c r="AC1281"/>
      <c r="AD1281"/>
      <c r="AE1281"/>
      <c r="AF1281"/>
      <c r="AG1281"/>
    </row>
    <row r="1282" spans="3:33" s="77" customFormat="1" x14ac:dyDescent="0.3">
      <c r="C1282" s="160"/>
      <c r="E1282"/>
      <c r="F1282"/>
      <c r="G1282"/>
      <c r="H1282"/>
      <c r="I1282"/>
      <c r="J1282"/>
      <c r="K1282"/>
      <c r="L1282"/>
      <c r="M1282"/>
      <c r="N1282"/>
      <c r="O1282"/>
      <c r="P1282"/>
      <c r="Q1282"/>
      <c r="R1282"/>
      <c r="S1282"/>
      <c r="T1282"/>
      <c r="U1282"/>
      <c r="V1282"/>
      <c r="W1282"/>
      <c r="X1282"/>
      <c r="Y1282"/>
      <c r="Z1282"/>
      <c r="AA1282"/>
      <c r="AB1282"/>
      <c r="AC1282"/>
      <c r="AD1282"/>
      <c r="AE1282"/>
      <c r="AF1282"/>
      <c r="AG1282"/>
    </row>
    <row r="1283" spans="3:33" s="77" customFormat="1" x14ac:dyDescent="0.3">
      <c r="C1283" s="160"/>
      <c r="E1283"/>
      <c r="F1283"/>
      <c r="G1283"/>
      <c r="H1283"/>
      <c r="I1283"/>
      <c r="J1283"/>
      <c r="K1283"/>
      <c r="L1283"/>
      <c r="M1283"/>
      <c r="N1283"/>
      <c r="O1283"/>
      <c r="P1283"/>
      <c r="Q1283"/>
      <c r="R1283"/>
      <c r="S1283"/>
      <c r="T1283"/>
      <c r="U1283"/>
      <c r="V1283"/>
      <c r="W1283"/>
      <c r="X1283"/>
      <c r="Y1283"/>
      <c r="Z1283"/>
      <c r="AA1283"/>
      <c r="AB1283"/>
      <c r="AC1283"/>
      <c r="AD1283"/>
      <c r="AE1283"/>
      <c r="AF1283"/>
      <c r="AG1283"/>
    </row>
    <row r="1284" spans="3:33" s="77" customFormat="1" x14ac:dyDescent="0.3">
      <c r="C1284" s="160"/>
      <c r="E1284"/>
      <c r="F1284"/>
      <c r="G1284"/>
      <c r="H1284"/>
      <c r="I1284"/>
      <c r="J1284"/>
      <c r="K1284"/>
      <c r="L1284"/>
      <c r="M1284"/>
      <c r="N1284"/>
      <c r="O1284"/>
      <c r="P1284"/>
      <c r="Q1284"/>
      <c r="R1284"/>
      <c r="S1284"/>
      <c r="T1284"/>
      <c r="U1284"/>
      <c r="V1284"/>
      <c r="W1284"/>
      <c r="X1284"/>
      <c r="Y1284"/>
      <c r="Z1284"/>
      <c r="AA1284"/>
      <c r="AB1284"/>
      <c r="AC1284"/>
      <c r="AD1284"/>
      <c r="AE1284"/>
      <c r="AF1284"/>
      <c r="AG1284"/>
    </row>
    <row r="1285" spans="3:33" s="77" customFormat="1" x14ac:dyDescent="0.3">
      <c r="C1285" s="160"/>
      <c r="E1285"/>
      <c r="F1285"/>
      <c r="G1285"/>
      <c r="H1285"/>
      <c r="I1285"/>
      <c r="J1285"/>
      <c r="K1285"/>
      <c r="L1285"/>
      <c r="M1285"/>
      <c r="N1285"/>
      <c r="O1285"/>
      <c r="P1285"/>
      <c r="Q1285"/>
      <c r="R1285"/>
      <c r="S1285"/>
      <c r="T1285"/>
      <c r="U1285"/>
      <c r="V1285"/>
      <c r="W1285"/>
      <c r="X1285"/>
      <c r="Y1285"/>
      <c r="Z1285"/>
      <c r="AA1285"/>
      <c r="AB1285"/>
      <c r="AC1285"/>
      <c r="AD1285"/>
      <c r="AE1285"/>
      <c r="AF1285"/>
      <c r="AG1285"/>
    </row>
    <row r="1286" spans="3:33" s="77" customFormat="1" x14ac:dyDescent="0.3">
      <c r="C1286" s="160"/>
      <c r="E1286"/>
      <c r="F1286"/>
      <c r="G1286"/>
      <c r="H1286"/>
      <c r="I1286"/>
      <c r="J1286"/>
      <c r="K1286"/>
      <c r="L1286"/>
      <c r="M1286"/>
      <c r="N1286"/>
      <c r="O1286"/>
      <c r="P1286"/>
      <c r="Q1286"/>
      <c r="R1286"/>
      <c r="S1286"/>
      <c r="T1286"/>
      <c r="U1286"/>
      <c r="V1286"/>
      <c r="W1286"/>
      <c r="X1286"/>
      <c r="Y1286"/>
      <c r="Z1286"/>
      <c r="AA1286"/>
      <c r="AB1286"/>
      <c r="AC1286"/>
      <c r="AD1286"/>
      <c r="AE1286"/>
      <c r="AF1286"/>
      <c r="AG1286"/>
    </row>
    <row r="1287" spans="3:33" s="77" customFormat="1" x14ac:dyDescent="0.3">
      <c r="C1287" s="160"/>
      <c r="E1287"/>
      <c r="F1287"/>
      <c r="G1287"/>
      <c r="H1287"/>
      <c r="I1287"/>
      <c r="J1287"/>
      <c r="K1287"/>
      <c r="L1287"/>
      <c r="M1287"/>
      <c r="N1287"/>
      <c r="O1287"/>
      <c r="P1287"/>
      <c r="Q1287"/>
      <c r="R1287"/>
      <c r="S1287"/>
      <c r="T1287"/>
      <c r="U1287"/>
      <c r="V1287"/>
      <c r="W1287"/>
      <c r="X1287"/>
      <c r="Y1287"/>
      <c r="Z1287"/>
      <c r="AA1287"/>
      <c r="AB1287"/>
      <c r="AC1287"/>
      <c r="AD1287"/>
      <c r="AE1287"/>
      <c r="AF1287"/>
      <c r="AG1287"/>
    </row>
    <row r="1288" spans="3:33" s="77" customFormat="1" x14ac:dyDescent="0.3">
      <c r="C1288" s="160"/>
      <c r="E1288"/>
      <c r="F1288"/>
      <c r="G1288"/>
      <c r="H1288"/>
      <c r="I1288"/>
      <c r="J1288"/>
      <c r="K1288"/>
      <c r="L1288"/>
      <c r="M1288"/>
      <c r="N1288"/>
      <c r="O1288"/>
      <c r="P1288"/>
      <c r="Q1288"/>
      <c r="R1288"/>
      <c r="S1288"/>
      <c r="T1288"/>
      <c r="U1288"/>
      <c r="V1288"/>
      <c r="W1288"/>
      <c r="X1288"/>
      <c r="Y1288"/>
      <c r="Z1288"/>
      <c r="AA1288"/>
      <c r="AB1288"/>
      <c r="AC1288"/>
      <c r="AD1288"/>
      <c r="AE1288"/>
      <c r="AF1288"/>
      <c r="AG1288"/>
    </row>
    <row r="1289" spans="3:33" s="77" customFormat="1" x14ac:dyDescent="0.3">
      <c r="C1289" s="160"/>
      <c r="E1289"/>
      <c r="F1289"/>
      <c r="G1289"/>
      <c r="H1289"/>
      <c r="I1289"/>
      <c r="J1289"/>
      <c r="K1289"/>
      <c r="L1289"/>
      <c r="M1289"/>
      <c r="N1289"/>
      <c r="O1289"/>
      <c r="P1289"/>
      <c r="Q1289"/>
      <c r="R1289"/>
      <c r="S1289"/>
      <c r="T1289"/>
      <c r="U1289"/>
      <c r="V1289"/>
      <c r="W1289"/>
      <c r="X1289"/>
      <c r="Y1289"/>
      <c r="Z1289"/>
      <c r="AA1289"/>
      <c r="AB1289"/>
      <c r="AC1289"/>
      <c r="AD1289"/>
      <c r="AE1289"/>
      <c r="AF1289"/>
      <c r="AG1289"/>
    </row>
    <row r="1290" spans="3:33" s="77" customFormat="1" x14ac:dyDescent="0.3">
      <c r="C1290" s="160"/>
      <c r="E1290"/>
      <c r="F1290"/>
      <c r="G1290"/>
      <c r="H1290"/>
      <c r="I1290"/>
      <c r="J1290"/>
      <c r="K1290"/>
      <c r="L1290"/>
      <c r="M1290"/>
      <c r="N1290"/>
      <c r="O1290"/>
      <c r="P1290"/>
      <c r="Q1290"/>
      <c r="R1290"/>
      <c r="S1290"/>
      <c r="T1290"/>
      <c r="U1290"/>
      <c r="V1290"/>
      <c r="W1290"/>
      <c r="X1290"/>
      <c r="Y1290"/>
      <c r="Z1290"/>
      <c r="AA1290"/>
      <c r="AB1290"/>
      <c r="AC1290"/>
      <c r="AD1290"/>
      <c r="AE1290"/>
      <c r="AF1290"/>
      <c r="AG1290"/>
    </row>
    <row r="1291" spans="3:33" s="77" customFormat="1" x14ac:dyDescent="0.3">
      <c r="C1291" s="160"/>
      <c r="E1291"/>
      <c r="F1291"/>
      <c r="G1291"/>
      <c r="H1291"/>
      <c r="I1291"/>
      <c r="J1291"/>
      <c r="K1291"/>
      <c r="L1291"/>
      <c r="M1291"/>
      <c r="N1291"/>
      <c r="O1291"/>
      <c r="P1291"/>
      <c r="Q1291"/>
      <c r="R1291"/>
      <c r="S1291"/>
      <c r="T1291"/>
      <c r="U1291"/>
      <c r="V1291"/>
      <c r="W1291"/>
      <c r="X1291"/>
      <c r="Y1291"/>
      <c r="Z1291"/>
      <c r="AA1291"/>
      <c r="AB1291"/>
      <c r="AC1291"/>
      <c r="AD1291"/>
      <c r="AE1291"/>
      <c r="AF1291"/>
      <c r="AG1291"/>
    </row>
    <row r="1292" spans="3:33" s="77" customFormat="1" x14ac:dyDescent="0.3">
      <c r="C1292" s="160"/>
      <c r="E1292"/>
      <c r="F1292"/>
      <c r="G1292"/>
      <c r="H1292"/>
      <c r="I1292"/>
      <c r="J1292"/>
      <c r="K1292"/>
      <c r="L1292"/>
      <c r="M1292"/>
      <c r="N1292"/>
      <c r="O1292"/>
      <c r="P1292"/>
      <c r="Q1292"/>
      <c r="R1292"/>
      <c r="S1292"/>
      <c r="T1292"/>
      <c r="U1292"/>
      <c r="V1292"/>
      <c r="W1292"/>
      <c r="X1292"/>
      <c r="Y1292"/>
      <c r="Z1292"/>
      <c r="AA1292"/>
      <c r="AB1292"/>
      <c r="AC1292"/>
      <c r="AD1292"/>
      <c r="AE1292"/>
      <c r="AF1292"/>
      <c r="AG1292"/>
    </row>
    <row r="1293" spans="3:33" s="77" customFormat="1" x14ac:dyDescent="0.3">
      <c r="C1293" s="160"/>
      <c r="E1293"/>
      <c r="F1293"/>
      <c r="G1293"/>
      <c r="H1293"/>
      <c r="I1293"/>
      <c r="J1293"/>
      <c r="K1293"/>
      <c r="L1293"/>
      <c r="M1293"/>
      <c r="N1293"/>
      <c r="O1293"/>
      <c r="P1293"/>
      <c r="Q1293"/>
      <c r="R1293"/>
      <c r="S1293"/>
      <c r="T1293"/>
      <c r="U1293"/>
      <c r="V1293"/>
      <c r="W1293"/>
      <c r="X1293"/>
      <c r="Y1293"/>
      <c r="Z1293"/>
      <c r="AA1293"/>
      <c r="AB1293"/>
      <c r="AC1293"/>
      <c r="AD1293"/>
      <c r="AE1293"/>
      <c r="AF1293"/>
      <c r="AG1293"/>
    </row>
    <row r="1294" spans="3:33" s="77" customFormat="1" x14ac:dyDescent="0.3">
      <c r="C1294" s="160"/>
      <c r="E1294"/>
      <c r="F1294"/>
      <c r="G1294"/>
      <c r="H1294"/>
      <c r="I1294"/>
      <c r="J1294"/>
      <c r="K1294"/>
      <c r="L1294"/>
      <c r="M1294"/>
      <c r="N1294"/>
      <c r="O1294"/>
      <c r="P1294"/>
      <c r="Q1294"/>
      <c r="R1294"/>
      <c r="S1294"/>
      <c r="T1294"/>
      <c r="U1294"/>
      <c r="V1294"/>
      <c r="W1294"/>
      <c r="X1294"/>
      <c r="Y1294"/>
      <c r="Z1294"/>
      <c r="AA1294"/>
      <c r="AB1294"/>
      <c r="AC1294"/>
      <c r="AD1294"/>
      <c r="AE1294"/>
      <c r="AF1294"/>
      <c r="AG1294"/>
    </row>
    <row r="1295" spans="3:33" s="77" customFormat="1" x14ac:dyDescent="0.3">
      <c r="C1295" s="160"/>
      <c r="E1295"/>
      <c r="F1295"/>
      <c r="G1295"/>
      <c r="H1295"/>
      <c r="I1295"/>
      <c r="J1295"/>
      <c r="K1295"/>
      <c r="L1295"/>
      <c r="M1295"/>
      <c r="N1295"/>
      <c r="O1295"/>
      <c r="P1295"/>
      <c r="Q1295"/>
      <c r="R1295"/>
      <c r="S1295"/>
      <c r="T1295"/>
      <c r="U1295"/>
      <c r="V1295"/>
      <c r="W1295"/>
      <c r="X1295"/>
      <c r="Y1295"/>
      <c r="Z1295"/>
      <c r="AA1295"/>
      <c r="AB1295"/>
      <c r="AC1295"/>
      <c r="AD1295"/>
      <c r="AE1295"/>
      <c r="AF1295"/>
      <c r="AG1295"/>
    </row>
    <row r="1296" spans="3:33" s="77" customFormat="1" x14ac:dyDescent="0.3">
      <c r="C1296" s="160"/>
      <c r="E1296"/>
      <c r="F1296"/>
      <c r="G1296"/>
      <c r="H1296"/>
      <c r="I1296"/>
      <c r="J1296"/>
      <c r="K1296"/>
      <c r="L1296"/>
      <c r="M1296"/>
      <c r="N1296"/>
      <c r="O1296"/>
      <c r="P1296"/>
      <c r="Q1296"/>
      <c r="R1296"/>
      <c r="S1296"/>
      <c r="T1296"/>
      <c r="U1296"/>
      <c r="V1296"/>
      <c r="W1296"/>
      <c r="X1296"/>
      <c r="Y1296"/>
      <c r="Z1296"/>
      <c r="AA1296"/>
      <c r="AB1296"/>
      <c r="AC1296"/>
      <c r="AD1296"/>
      <c r="AE1296"/>
      <c r="AF1296"/>
      <c r="AG1296"/>
    </row>
    <row r="1297" spans="3:33" s="77" customFormat="1" x14ac:dyDescent="0.3">
      <c r="C1297" s="160"/>
      <c r="E1297"/>
      <c r="F1297"/>
      <c r="G1297"/>
      <c r="H1297"/>
      <c r="I1297"/>
      <c r="J1297"/>
      <c r="K1297"/>
      <c r="L1297"/>
      <c r="M1297"/>
      <c r="N1297"/>
      <c r="O1297"/>
      <c r="P1297"/>
      <c r="Q1297"/>
      <c r="R1297"/>
      <c r="S1297"/>
      <c r="T1297"/>
      <c r="U1297"/>
      <c r="V1297"/>
      <c r="W1297"/>
      <c r="X1297"/>
      <c r="Y1297"/>
      <c r="Z1297"/>
      <c r="AA1297"/>
      <c r="AB1297"/>
      <c r="AC1297"/>
      <c r="AD1297"/>
      <c r="AE1297"/>
      <c r="AF1297"/>
      <c r="AG1297"/>
    </row>
    <row r="1298" spans="3:33" s="77" customFormat="1" x14ac:dyDescent="0.3">
      <c r="C1298" s="160"/>
      <c r="E1298"/>
      <c r="F1298"/>
      <c r="G1298"/>
      <c r="H1298"/>
      <c r="I1298"/>
      <c r="J1298"/>
      <c r="K1298"/>
      <c r="L1298"/>
      <c r="M1298"/>
      <c r="N1298"/>
      <c r="O1298"/>
      <c r="P1298"/>
      <c r="Q1298"/>
      <c r="R1298"/>
      <c r="S1298"/>
      <c r="T1298"/>
      <c r="U1298"/>
      <c r="V1298"/>
      <c r="W1298"/>
      <c r="X1298"/>
      <c r="Y1298"/>
      <c r="Z1298"/>
      <c r="AA1298"/>
      <c r="AB1298"/>
      <c r="AC1298"/>
      <c r="AD1298"/>
      <c r="AE1298"/>
      <c r="AF1298"/>
      <c r="AG1298"/>
    </row>
    <row r="1299" spans="3:33" s="77" customFormat="1" x14ac:dyDescent="0.3">
      <c r="C1299" s="160"/>
      <c r="E1299"/>
      <c r="F1299"/>
      <c r="G1299"/>
      <c r="H1299"/>
      <c r="I1299"/>
      <c r="J1299"/>
      <c r="K1299"/>
      <c r="L1299"/>
      <c r="M1299"/>
      <c r="N1299"/>
      <c r="O1299"/>
      <c r="P1299"/>
      <c r="Q1299"/>
      <c r="R1299"/>
      <c r="S1299"/>
      <c r="T1299"/>
      <c r="U1299"/>
      <c r="V1299"/>
      <c r="W1299"/>
      <c r="X1299"/>
      <c r="Y1299"/>
      <c r="Z1299"/>
      <c r="AA1299"/>
      <c r="AB1299"/>
      <c r="AC1299"/>
      <c r="AD1299"/>
      <c r="AE1299"/>
      <c r="AF1299"/>
      <c r="AG1299"/>
    </row>
    <row r="1300" spans="3:33" s="77" customFormat="1" x14ac:dyDescent="0.3">
      <c r="C1300" s="160"/>
      <c r="E1300"/>
      <c r="F1300"/>
      <c r="G1300"/>
      <c r="H1300"/>
      <c r="I1300"/>
      <c r="J1300"/>
      <c r="K1300"/>
      <c r="L1300"/>
      <c r="M1300"/>
      <c r="N1300"/>
      <c r="O1300"/>
      <c r="P1300"/>
      <c r="Q1300"/>
      <c r="R1300"/>
      <c r="S1300"/>
      <c r="T1300"/>
      <c r="U1300"/>
      <c r="V1300"/>
      <c r="W1300"/>
      <c r="X1300"/>
      <c r="Y1300"/>
      <c r="Z1300"/>
      <c r="AA1300"/>
      <c r="AB1300"/>
      <c r="AC1300"/>
      <c r="AD1300"/>
      <c r="AE1300"/>
      <c r="AF1300"/>
      <c r="AG1300"/>
    </row>
    <row r="1301" spans="3:33" s="77" customFormat="1" x14ac:dyDescent="0.3">
      <c r="C1301" s="160"/>
      <c r="E1301"/>
      <c r="F1301"/>
      <c r="G1301"/>
      <c r="H1301"/>
      <c r="I1301"/>
      <c r="J1301"/>
      <c r="K1301"/>
      <c r="L1301"/>
      <c r="M1301"/>
      <c r="N1301"/>
      <c r="O1301"/>
      <c r="P1301"/>
      <c r="Q1301"/>
      <c r="R1301"/>
      <c r="S1301"/>
      <c r="T1301"/>
      <c r="U1301"/>
      <c r="V1301"/>
      <c r="W1301"/>
      <c r="X1301"/>
      <c r="Y1301"/>
      <c r="Z1301"/>
      <c r="AA1301"/>
      <c r="AB1301"/>
      <c r="AC1301"/>
      <c r="AD1301"/>
      <c r="AE1301"/>
      <c r="AF1301"/>
      <c r="AG1301"/>
    </row>
    <row r="1302" spans="3:33" s="77" customFormat="1" x14ac:dyDescent="0.3">
      <c r="C1302" s="160"/>
      <c r="E1302"/>
      <c r="F1302"/>
      <c r="G1302"/>
      <c r="H1302"/>
      <c r="I1302"/>
      <c r="J1302"/>
      <c r="K1302"/>
      <c r="L1302"/>
      <c r="M1302"/>
      <c r="N1302"/>
      <c r="O1302"/>
      <c r="P1302"/>
      <c r="Q1302"/>
      <c r="R1302"/>
      <c r="S1302"/>
      <c r="T1302"/>
      <c r="U1302"/>
      <c r="V1302"/>
      <c r="W1302"/>
      <c r="X1302"/>
      <c r="Y1302"/>
      <c r="Z1302"/>
      <c r="AA1302"/>
      <c r="AB1302"/>
      <c r="AC1302"/>
      <c r="AD1302"/>
      <c r="AE1302"/>
      <c r="AF1302"/>
      <c r="AG1302"/>
    </row>
    <row r="1303" spans="3:33" s="77" customFormat="1" x14ac:dyDescent="0.3">
      <c r="C1303" s="160"/>
      <c r="E1303"/>
      <c r="F1303"/>
      <c r="G1303"/>
      <c r="H1303"/>
      <c r="I1303"/>
      <c r="J1303"/>
      <c r="K1303"/>
      <c r="L1303"/>
      <c r="M1303"/>
      <c r="N1303"/>
      <c r="O1303"/>
      <c r="P1303"/>
      <c r="Q1303"/>
      <c r="R1303"/>
      <c r="S1303"/>
      <c r="T1303"/>
      <c r="U1303"/>
      <c r="V1303"/>
      <c r="W1303"/>
      <c r="X1303"/>
      <c r="Y1303"/>
      <c r="Z1303"/>
      <c r="AA1303"/>
      <c r="AB1303"/>
      <c r="AC1303"/>
      <c r="AD1303"/>
      <c r="AE1303"/>
      <c r="AF1303"/>
      <c r="AG1303"/>
    </row>
    <row r="1304" spans="3:33" s="77" customFormat="1" x14ac:dyDescent="0.3">
      <c r="C1304" s="160"/>
      <c r="E1304"/>
      <c r="F1304"/>
      <c r="G1304"/>
      <c r="H1304"/>
      <c r="I1304"/>
      <c r="J1304"/>
      <c r="K1304"/>
      <c r="L1304"/>
      <c r="M1304"/>
      <c r="N1304"/>
      <c r="O1304"/>
      <c r="P1304"/>
      <c r="Q1304"/>
      <c r="R1304"/>
      <c r="S1304"/>
      <c r="T1304"/>
      <c r="U1304"/>
      <c r="V1304"/>
      <c r="W1304"/>
      <c r="X1304"/>
      <c r="Y1304"/>
      <c r="Z1304"/>
      <c r="AA1304"/>
      <c r="AB1304"/>
      <c r="AC1304"/>
      <c r="AD1304"/>
      <c r="AE1304"/>
      <c r="AF1304"/>
      <c r="AG1304"/>
    </row>
    <row r="1305" spans="3:33" s="77" customFormat="1" x14ac:dyDescent="0.3">
      <c r="C1305" s="160"/>
      <c r="E1305"/>
      <c r="F1305"/>
      <c r="G1305"/>
      <c r="H1305"/>
      <c r="I1305"/>
      <c r="J1305"/>
      <c r="K1305"/>
      <c r="L1305"/>
      <c r="M1305"/>
      <c r="N1305"/>
      <c r="O1305"/>
      <c r="P1305"/>
      <c r="Q1305"/>
      <c r="R1305"/>
      <c r="S1305"/>
      <c r="T1305"/>
      <c r="U1305"/>
      <c r="V1305"/>
      <c r="W1305"/>
      <c r="X1305"/>
      <c r="Y1305"/>
      <c r="Z1305"/>
      <c r="AA1305"/>
      <c r="AB1305"/>
      <c r="AC1305"/>
      <c r="AD1305"/>
      <c r="AE1305"/>
      <c r="AF1305"/>
      <c r="AG1305"/>
    </row>
    <row r="1306" spans="3:33" s="77" customFormat="1" x14ac:dyDescent="0.3">
      <c r="C1306" s="160"/>
      <c r="E1306"/>
      <c r="F1306"/>
      <c r="G1306"/>
      <c r="H1306"/>
      <c r="I1306"/>
      <c r="J1306"/>
      <c r="K1306"/>
      <c r="L1306"/>
      <c r="M1306"/>
      <c r="N1306"/>
      <c r="O1306"/>
      <c r="P1306"/>
      <c r="Q1306"/>
      <c r="R1306"/>
      <c r="S1306"/>
      <c r="T1306"/>
      <c r="U1306"/>
      <c r="V1306"/>
      <c r="W1306"/>
      <c r="X1306"/>
      <c r="Y1306"/>
      <c r="Z1306"/>
      <c r="AA1306"/>
      <c r="AB1306"/>
      <c r="AC1306"/>
      <c r="AD1306"/>
      <c r="AE1306"/>
      <c r="AF1306"/>
      <c r="AG1306"/>
    </row>
    <row r="1307" spans="3:33" s="77" customFormat="1" x14ac:dyDescent="0.3">
      <c r="C1307" s="160"/>
      <c r="E1307"/>
      <c r="F1307"/>
      <c r="G1307"/>
      <c r="H1307"/>
      <c r="I1307"/>
      <c r="J1307"/>
      <c r="K1307"/>
      <c r="L1307"/>
      <c r="M1307"/>
      <c r="N1307"/>
      <c r="O1307"/>
      <c r="P1307"/>
      <c r="Q1307"/>
      <c r="R1307"/>
      <c r="S1307"/>
      <c r="T1307"/>
      <c r="U1307"/>
      <c r="V1307"/>
      <c r="W1307"/>
      <c r="X1307"/>
      <c r="Y1307"/>
      <c r="Z1307"/>
      <c r="AA1307"/>
      <c r="AB1307"/>
      <c r="AC1307"/>
      <c r="AD1307"/>
      <c r="AE1307"/>
      <c r="AF1307"/>
      <c r="AG1307"/>
    </row>
    <row r="1308" spans="3:33" s="77" customFormat="1" x14ac:dyDescent="0.3">
      <c r="C1308" s="160"/>
      <c r="E1308"/>
      <c r="F1308"/>
      <c r="G1308"/>
      <c r="H1308"/>
      <c r="I1308"/>
      <c r="J1308"/>
      <c r="K1308"/>
      <c r="L1308"/>
      <c r="M1308"/>
      <c r="N1308"/>
      <c r="O1308"/>
      <c r="P1308"/>
      <c r="Q1308"/>
      <c r="R1308"/>
      <c r="S1308"/>
      <c r="T1308"/>
      <c r="U1308"/>
      <c r="V1308"/>
      <c r="W1308"/>
      <c r="X1308"/>
      <c r="Y1308"/>
      <c r="Z1308"/>
      <c r="AA1308"/>
      <c r="AB1308"/>
      <c r="AC1308"/>
      <c r="AD1308"/>
      <c r="AE1308"/>
      <c r="AF1308"/>
      <c r="AG1308"/>
    </row>
    <row r="1309" spans="3:33" s="77" customFormat="1" x14ac:dyDescent="0.3">
      <c r="C1309" s="160"/>
      <c r="E1309"/>
      <c r="F1309"/>
      <c r="G1309"/>
      <c r="H1309"/>
      <c r="I1309"/>
      <c r="J1309"/>
      <c r="K1309"/>
      <c r="L1309"/>
      <c r="M1309"/>
      <c r="N1309"/>
      <c r="O1309"/>
      <c r="P1309"/>
      <c r="Q1309"/>
      <c r="R1309"/>
      <c r="S1309"/>
      <c r="T1309"/>
      <c r="U1309"/>
      <c r="V1309"/>
      <c r="W1309"/>
      <c r="X1309"/>
      <c r="Y1309"/>
      <c r="Z1309"/>
      <c r="AA1309"/>
      <c r="AB1309"/>
      <c r="AC1309"/>
      <c r="AD1309"/>
      <c r="AE1309"/>
      <c r="AF1309"/>
      <c r="AG1309"/>
    </row>
    <row r="1310" spans="3:33" s="77" customFormat="1" x14ac:dyDescent="0.3">
      <c r="C1310" s="160"/>
      <c r="E1310"/>
      <c r="F1310"/>
      <c r="G1310"/>
      <c r="H1310"/>
      <c r="I1310"/>
      <c r="J1310"/>
      <c r="K1310"/>
      <c r="L1310"/>
      <c r="M1310"/>
      <c r="N1310"/>
      <c r="O1310"/>
      <c r="P1310"/>
      <c r="Q1310"/>
      <c r="R1310"/>
      <c r="S1310"/>
      <c r="T1310"/>
      <c r="U1310"/>
      <c r="V1310"/>
      <c r="W1310"/>
      <c r="X1310"/>
      <c r="Y1310"/>
      <c r="Z1310"/>
      <c r="AA1310"/>
      <c r="AB1310"/>
      <c r="AC1310"/>
      <c r="AD1310"/>
      <c r="AE1310"/>
      <c r="AF1310"/>
      <c r="AG1310"/>
    </row>
    <row r="1311" spans="3:33" s="77" customFormat="1" x14ac:dyDescent="0.3">
      <c r="C1311" s="160"/>
      <c r="E1311"/>
      <c r="F1311"/>
      <c r="G1311"/>
      <c r="H1311"/>
      <c r="I1311"/>
      <c r="J1311"/>
      <c r="K1311"/>
      <c r="L1311"/>
      <c r="M1311"/>
      <c r="N1311"/>
      <c r="O1311"/>
      <c r="P1311"/>
      <c r="Q1311"/>
      <c r="R1311"/>
      <c r="S1311"/>
      <c r="T1311"/>
      <c r="U1311"/>
      <c r="V1311"/>
      <c r="W1311"/>
      <c r="X1311"/>
      <c r="Y1311"/>
      <c r="Z1311"/>
      <c r="AA1311"/>
      <c r="AB1311"/>
      <c r="AC1311"/>
      <c r="AD1311"/>
      <c r="AE1311"/>
      <c r="AF1311"/>
      <c r="AG1311"/>
    </row>
    <row r="1312" spans="3:33" s="77" customFormat="1" x14ac:dyDescent="0.3">
      <c r="C1312" s="160"/>
      <c r="E1312"/>
      <c r="F1312"/>
      <c r="G1312"/>
      <c r="H1312"/>
      <c r="I1312"/>
      <c r="J1312"/>
      <c r="K1312"/>
      <c r="L1312"/>
      <c r="M1312"/>
      <c r="N1312"/>
      <c r="O1312"/>
      <c r="P1312"/>
      <c r="Q1312"/>
      <c r="R1312"/>
      <c r="S1312"/>
      <c r="T1312"/>
      <c r="U1312"/>
      <c r="V1312"/>
      <c r="W1312"/>
      <c r="X1312"/>
      <c r="Y1312"/>
      <c r="Z1312"/>
      <c r="AA1312"/>
      <c r="AB1312"/>
      <c r="AC1312"/>
      <c r="AD1312"/>
      <c r="AE1312"/>
      <c r="AF1312"/>
      <c r="AG1312"/>
    </row>
    <row r="1313" spans="3:33" s="77" customFormat="1" x14ac:dyDescent="0.3">
      <c r="C1313" s="160"/>
      <c r="E1313"/>
      <c r="F1313"/>
      <c r="G1313"/>
      <c r="H1313"/>
      <c r="I1313"/>
      <c r="J1313"/>
      <c r="K1313"/>
      <c r="L1313"/>
      <c r="M1313"/>
      <c r="N1313"/>
      <c r="O1313"/>
      <c r="P1313"/>
      <c r="Q1313"/>
      <c r="R1313"/>
      <c r="S1313"/>
      <c r="T1313"/>
      <c r="U1313"/>
      <c r="V1313"/>
      <c r="W1313"/>
      <c r="X1313"/>
      <c r="Y1313"/>
      <c r="Z1313"/>
      <c r="AA1313"/>
      <c r="AB1313"/>
      <c r="AC1313"/>
      <c r="AD1313"/>
      <c r="AE1313"/>
      <c r="AF1313"/>
      <c r="AG1313"/>
    </row>
    <row r="1314" spans="3:33" s="77" customFormat="1" x14ac:dyDescent="0.3">
      <c r="C1314" s="160"/>
      <c r="E1314"/>
      <c r="F1314"/>
      <c r="G1314"/>
      <c r="H1314"/>
      <c r="I1314"/>
      <c r="J1314"/>
      <c r="K1314"/>
      <c r="L1314"/>
      <c r="M1314"/>
      <c r="N1314"/>
      <c r="O1314"/>
      <c r="P1314"/>
      <c r="Q1314"/>
      <c r="R1314"/>
      <c r="S1314"/>
      <c r="T1314"/>
      <c r="U1314"/>
      <c r="V1314"/>
      <c r="W1314"/>
      <c r="X1314"/>
      <c r="Y1314"/>
      <c r="Z1314"/>
      <c r="AA1314"/>
      <c r="AB1314"/>
      <c r="AC1314"/>
      <c r="AD1314"/>
      <c r="AE1314"/>
      <c r="AF1314"/>
      <c r="AG1314"/>
    </row>
    <row r="1315" spans="3:33" s="77" customFormat="1" x14ac:dyDescent="0.3">
      <c r="C1315" s="160"/>
      <c r="E1315"/>
      <c r="F1315"/>
      <c r="G1315"/>
      <c r="H1315"/>
      <c r="I1315"/>
      <c r="J1315"/>
      <c r="K1315"/>
      <c r="L1315"/>
      <c r="M1315"/>
      <c r="N1315"/>
      <c r="O1315"/>
      <c r="P1315"/>
      <c r="Q1315"/>
      <c r="R1315"/>
      <c r="S1315"/>
      <c r="T1315"/>
      <c r="U1315"/>
      <c r="V1315"/>
      <c r="W1315"/>
      <c r="X1315"/>
      <c r="Y1315"/>
      <c r="Z1315"/>
      <c r="AA1315"/>
      <c r="AB1315"/>
      <c r="AC1315"/>
      <c r="AD1315"/>
      <c r="AE1315"/>
      <c r="AF1315"/>
      <c r="AG1315"/>
    </row>
    <row r="1316" spans="3:33" s="77" customFormat="1" x14ac:dyDescent="0.3">
      <c r="C1316" s="160"/>
      <c r="E1316"/>
      <c r="F1316"/>
      <c r="G1316"/>
      <c r="H1316"/>
      <c r="I1316"/>
      <c r="J1316"/>
      <c r="K1316"/>
      <c r="L1316"/>
      <c r="M1316"/>
      <c r="N1316"/>
      <c r="O1316"/>
      <c r="P1316"/>
      <c r="Q1316"/>
      <c r="R1316"/>
      <c r="S1316"/>
      <c r="T1316"/>
      <c r="U1316"/>
      <c r="V1316"/>
      <c r="W1316"/>
      <c r="X1316"/>
      <c r="Y1316"/>
      <c r="Z1316"/>
      <c r="AA1316"/>
      <c r="AB1316"/>
      <c r="AC1316"/>
      <c r="AD1316"/>
      <c r="AE1316"/>
      <c r="AF1316"/>
      <c r="AG1316"/>
    </row>
    <row r="1317" spans="3:33" s="77" customFormat="1" x14ac:dyDescent="0.3">
      <c r="C1317" s="160"/>
      <c r="E1317"/>
      <c r="F1317"/>
      <c r="G1317"/>
      <c r="H1317"/>
      <c r="I1317"/>
      <c r="J1317"/>
      <c r="K1317"/>
      <c r="L1317"/>
      <c r="M1317"/>
      <c r="N1317"/>
      <c r="O1317"/>
      <c r="P1317"/>
      <c r="Q1317"/>
      <c r="R1317"/>
      <c r="S1317"/>
      <c r="T1317"/>
      <c r="U1317"/>
      <c r="V1317"/>
      <c r="W1317"/>
      <c r="X1317"/>
      <c r="Y1317"/>
      <c r="Z1317"/>
      <c r="AA1317"/>
      <c r="AB1317"/>
      <c r="AC1317"/>
      <c r="AD1317"/>
      <c r="AE1317"/>
      <c r="AF1317"/>
      <c r="AG1317"/>
    </row>
    <row r="1318" spans="3:33" s="77" customFormat="1" x14ac:dyDescent="0.3">
      <c r="C1318" s="160"/>
      <c r="E1318"/>
      <c r="F1318"/>
      <c r="G1318"/>
      <c r="H1318"/>
      <c r="I1318"/>
      <c r="J1318"/>
      <c r="K1318"/>
      <c r="L1318"/>
      <c r="M1318"/>
      <c r="N1318"/>
      <c r="O1318"/>
      <c r="P1318"/>
      <c r="Q1318"/>
      <c r="R1318"/>
      <c r="S1318"/>
      <c r="T1318"/>
      <c r="U1318"/>
      <c r="V1318"/>
      <c r="W1318"/>
      <c r="X1318"/>
      <c r="Y1318"/>
      <c r="Z1318"/>
      <c r="AA1318"/>
      <c r="AB1318"/>
      <c r="AC1318"/>
      <c r="AD1318"/>
      <c r="AE1318"/>
      <c r="AF1318"/>
      <c r="AG1318"/>
    </row>
    <row r="1319" spans="3:33" s="77" customFormat="1" x14ac:dyDescent="0.3">
      <c r="C1319" s="160"/>
      <c r="E1319"/>
      <c r="F1319"/>
      <c r="G1319"/>
      <c r="H1319"/>
      <c r="I1319"/>
      <c r="J1319"/>
      <c r="K1319"/>
      <c r="L1319"/>
      <c r="M1319"/>
      <c r="N1319"/>
      <c r="O1319"/>
      <c r="P1319"/>
      <c r="Q1319"/>
      <c r="R1319"/>
      <c r="S1319"/>
      <c r="T1319"/>
      <c r="U1319"/>
      <c r="V1319"/>
      <c r="W1319"/>
      <c r="X1319"/>
      <c r="Y1319"/>
      <c r="Z1319"/>
      <c r="AA1319"/>
      <c r="AB1319"/>
      <c r="AC1319"/>
      <c r="AD1319"/>
      <c r="AE1319"/>
      <c r="AF1319"/>
      <c r="AG1319"/>
    </row>
    <row r="1320" spans="3:33" s="77" customFormat="1" x14ac:dyDescent="0.3">
      <c r="C1320" s="160"/>
      <c r="E1320"/>
      <c r="F1320"/>
      <c r="G1320"/>
      <c r="H1320"/>
      <c r="I1320"/>
      <c r="J1320"/>
      <c r="K1320"/>
      <c r="L1320"/>
      <c r="M1320"/>
      <c r="N1320"/>
      <c r="O1320"/>
      <c r="P1320"/>
      <c r="Q1320"/>
      <c r="R1320"/>
      <c r="S1320"/>
      <c r="T1320"/>
      <c r="U1320"/>
      <c r="V1320"/>
      <c r="W1320"/>
      <c r="X1320"/>
      <c r="Y1320"/>
      <c r="Z1320"/>
      <c r="AA1320"/>
      <c r="AB1320"/>
      <c r="AC1320"/>
      <c r="AD1320"/>
      <c r="AE1320"/>
      <c r="AF1320"/>
      <c r="AG1320"/>
    </row>
    <row r="1321" spans="3:33" s="77" customFormat="1" x14ac:dyDescent="0.3">
      <c r="C1321" s="160"/>
      <c r="E1321"/>
      <c r="F1321"/>
      <c r="G1321"/>
      <c r="H1321"/>
      <c r="I1321"/>
      <c r="J1321"/>
      <c r="K1321"/>
      <c r="L1321"/>
      <c r="M1321"/>
      <c r="N1321"/>
      <c r="O1321"/>
      <c r="P1321"/>
      <c r="Q1321"/>
      <c r="R1321"/>
      <c r="S1321"/>
      <c r="T1321"/>
      <c r="U1321"/>
      <c r="V1321"/>
      <c r="W1321"/>
      <c r="X1321"/>
      <c r="Y1321"/>
      <c r="Z1321"/>
      <c r="AA1321"/>
      <c r="AB1321"/>
      <c r="AC1321"/>
      <c r="AD1321"/>
      <c r="AE1321"/>
      <c r="AF1321"/>
      <c r="AG1321"/>
    </row>
    <row r="1322" spans="3:33" s="77" customFormat="1" x14ac:dyDescent="0.3">
      <c r="C1322" s="160"/>
      <c r="E1322"/>
      <c r="F1322"/>
      <c r="G1322"/>
      <c r="H1322"/>
      <c r="I1322"/>
      <c r="J1322"/>
      <c r="K1322"/>
      <c r="L1322"/>
      <c r="M1322"/>
      <c r="N1322"/>
      <c r="O1322"/>
      <c r="P1322"/>
      <c r="Q1322"/>
      <c r="R1322"/>
      <c r="S1322"/>
      <c r="T1322"/>
      <c r="U1322"/>
      <c r="V1322"/>
      <c r="W1322"/>
      <c r="X1322"/>
      <c r="Y1322"/>
      <c r="Z1322"/>
      <c r="AA1322"/>
      <c r="AB1322"/>
      <c r="AC1322"/>
      <c r="AD1322"/>
      <c r="AE1322"/>
      <c r="AF1322"/>
      <c r="AG1322"/>
    </row>
    <row r="1323" spans="3:33" s="77" customFormat="1" x14ac:dyDescent="0.3">
      <c r="C1323" s="160"/>
      <c r="E1323"/>
      <c r="F1323"/>
      <c r="G1323"/>
      <c r="H1323"/>
      <c r="I1323"/>
      <c r="J1323"/>
      <c r="K1323"/>
      <c r="L1323"/>
      <c r="M1323"/>
      <c r="N1323"/>
      <c r="O1323"/>
      <c r="P1323"/>
      <c r="Q1323"/>
      <c r="R1323"/>
      <c r="S1323"/>
      <c r="T1323"/>
      <c r="U1323"/>
      <c r="V1323"/>
      <c r="W1323"/>
      <c r="X1323"/>
      <c r="Y1323"/>
      <c r="Z1323"/>
      <c r="AA1323"/>
      <c r="AB1323"/>
      <c r="AC1323"/>
      <c r="AD1323"/>
      <c r="AE1323"/>
      <c r="AF1323"/>
      <c r="AG1323"/>
    </row>
    <row r="1324" spans="3:33" s="77" customFormat="1" x14ac:dyDescent="0.3">
      <c r="C1324" s="160"/>
      <c r="E1324"/>
      <c r="F1324"/>
      <c r="G1324"/>
      <c r="H1324"/>
      <c r="I1324"/>
      <c r="J1324"/>
      <c r="K1324"/>
      <c r="L1324"/>
      <c r="M1324"/>
      <c r="N1324"/>
      <c r="O1324"/>
      <c r="P1324"/>
      <c r="Q1324"/>
      <c r="R1324"/>
      <c r="S1324"/>
      <c r="T1324"/>
      <c r="U1324"/>
      <c r="V1324"/>
      <c r="W1324"/>
      <c r="X1324"/>
      <c r="Y1324"/>
      <c r="Z1324"/>
      <c r="AA1324"/>
      <c r="AB1324"/>
      <c r="AC1324"/>
      <c r="AD1324"/>
      <c r="AE1324"/>
      <c r="AF1324"/>
      <c r="AG1324"/>
    </row>
    <row r="1325" spans="3:33" s="77" customFormat="1" x14ac:dyDescent="0.3">
      <c r="C1325" s="160"/>
      <c r="E1325"/>
      <c r="F1325"/>
      <c r="G1325"/>
      <c r="H1325"/>
      <c r="I1325"/>
      <c r="J1325"/>
      <c r="K1325"/>
      <c r="L1325"/>
      <c r="M1325"/>
      <c r="N1325"/>
      <c r="O1325"/>
      <c r="P1325"/>
      <c r="Q1325"/>
      <c r="R1325"/>
      <c r="S1325"/>
      <c r="T1325"/>
      <c r="U1325"/>
      <c r="V1325"/>
      <c r="W1325"/>
      <c r="X1325"/>
      <c r="Y1325"/>
      <c r="Z1325"/>
      <c r="AA1325"/>
      <c r="AB1325"/>
      <c r="AC1325"/>
      <c r="AD1325"/>
      <c r="AE1325"/>
      <c r="AF1325"/>
      <c r="AG1325"/>
    </row>
    <row r="1326" spans="3:33" s="77" customFormat="1" x14ac:dyDescent="0.3">
      <c r="C1326" s="160"/>
      <c r="E1326"/>
      <c r="F1326"/>
      <c r="G1326"/>
      <c r="H1326"/>
      <c r="I1326"/>
      <c r="J1326"/>
      <c r="K1326"/>
      <c r="L1326"/>
      <c r="M1326"/>
      <c r="N1326"/>
      <c r="O1326"/>
      <c r="P1326"/>
      <c r="Q1326"/>
      <c r="R1326"/>
      <c r="S1326"/>
      <c r="T1326"/>
      <c r="U1326"/>
      <c r="V1326"/>
      <c r="W1326"/>
      <c r="X1326"/>
      <c r="Y1326"/>
      <c r="Z1326"/>
      <c r="AA1326"/>
      <c r="AB1326"/>
      <c r="AC1326"/>
      <c r="AD1326"/>
      <c r="AE1326"/>
      <c r="AF1326"/>
      <c r="AG1326"/>
    </row>
    <row r="1327" spans="3:33" s="77" customFormat="1" x14ac:dyDescent="0.3">
      <c r="C1327" s="160"/>
      <c r="E1327"/>
      <c r="F1327"/>
      <c r="G1327"/>
      <c r="H1327"/>
      <c r="I1327"/>
      <c r="J1327"/>
      <c r="K1327"/>
      <c r="L1327"/>
      <c r="M1327"/>
      <c r="N1327"/>
      <c r="O1327"/>
      <c r="P1327"/>
      <c r="Q1327"/>
      <c r="R1327"/>
      <c r="S1327"/>
      <c r="T1327"/>
      <c r="U1327"/>
      <c r="V1327"/>
      <c r="W1327"/>
      <c r="X1327"/>
      <c r="Y1327"/>
      <c r="Z1327"/>
      <c r="AA1327"/>
      <c r="AB1327"/>
      <c r="AC1327"/>
      <c r="AD1327"/>
      <c r="AE1327"/>
      <c r="AF1327"/>
      <c r="AG1327"/>
    </row>
    <row r="1328" spans="3:33" s="77" customFormat="1" x14ac:dyDescent="0.3">
      <c r="C1328" s="160"/>
      <c r="E1328"/>
      <c r="F1328"/>
      <c r="G1328"/>
      <c r="H1328"/>
      <c r="I1328"/>
      <c r="J1328"/>
      <c r="K1328"/>
      <c r="L1328"/>
      <c r="M1328"/>
      <c r="N1328"/>
      <c r="O1328"/>
      <c r="P1328"/>
      <c r="Q1328"/>
      <c r="R1328"/>
      <c r="S1328"/>
      <c r="T1328"/>
      <c r="U1328"/>
      <c r="V1328"/>
      <c r="W1328"/>
      <c r="X1328"/>
      <c r="Y1328"/>
      <c r="Z1328"/>
      <c r="AA1328"/>
      <c r="AB1328"/>
      <c r="AC1328"/>
      <c r="AD1328"/>
      <c r="AE1328"/>
      <c r="AF1328"/>
      <c r="AG1328"/>
    </row>
    <row r="1329" spans="3:33" s="77" customFormat="1" x14ac:dyDescent="0.3">
      <c r="C1329" s="160"/>
      <c r="E1329"/>
      <c r="F1329"/>
      <c r="G1329"/>
      <c r="H1329"/>
      <c r="I1329"/>
      <c r="J1329"/>
      <c r="K1329"/>
      <c r="L1329"/>
      <c r="M1329"/>
      <c r="N1329"/>
      <c r="O1329"/>
      <c r="P1329"/>
      <c r="Q1329"/>
      <c r="R1329"/>
      <c r="S1329"/>
      <c r="T1329"/>
      <c r="U1329"/>
      <c r="V1329"/>
      <c r="W1329"/>
      <c r="X1329"/>
      <c r="Y1329"/>
      <c r="Z1329"/>
      <c r="AA1329"/>
      <c r="AB1329"/>
      <c r="AC1329"/>
      <c r="AD1329"/>
      <c r="AE1329"/>
      <c r="AF1329"/>
      <c r="AG1329"/>
    </row>
    <row r="1330" spans="3:33" s="77" customFormat="1" x14ac:dyDescent="0.3">
      <c r="C1330" s="160"/>
      <c r="E1330"/>
      <c r="F1330"/>
      <c r="G1330"/>
      <c r="H1330"/>
      <c r="I1330"/>
      <c r="J1330"/>
      <c r="K1330"/>
      <c r="L1330"/>
      <c r="M1330"/>
      <c r="N1330"/>
      <c r="O1330"/>
      <c r="P1330"/>
      <c r="Q1330"/>
      <c r="R1330"/>
      <c r="S1330"/>
      <c r="T1330"/>
      <c r="U1330"/>
      <c r="V1330"/>
      <c r="W1330"/>
      <c r="X1330"/>
      <c r="Y1330"/>
      <c r="Z1330"/>
      <c r="AA1330"/>
      <c r="AB1330"/>
      <c r="AC1330"/>
      <c r="AD1330"/>
      <c r="AE1330"/>
      <c r="AF1330"/>
      <c r="AG1330"/>
    </row>
    <row r="1331" spans="3:33" s="77" customFormat="1" x14ac:dyDescent="0.3">
      <c r="C1331" s="160"/>
      <c r="E1331"/>
      <c r="F1331"/>
      <c r="G1331"/>
      <c r="H1331"/>
      <c r="I1331"/>
      <c r="J1331"/>
      <c r="K1331"/>
      <c r="L1331"/>
      <c r="M1331"/>
      <c r="N1331"/>
      <c r="O1331"/>
      <c r="P1331"/>
      <c r="Q1331"/>
      <c r="R1331"/>
      <c r="S1331"/>
      <c r="T1331"/>
      <c r="U1331"/>
      <c r="V1331"/>
      <c r="W1331"/>
      <c r="X1331"/>
      <c r="Y1331"/>
      <c r="Z1331"/>
      <c r="AA1331"/>
      <c r="AB1331"/>
      <c r="AC1331"/>
      <c r="AD1331"/>
      <c r="AE1331"/>
      <c r="AF1331"/>
      <c r="AG1331"/>
    </row>
    <row r="1332" spans="3:33" s="77" customFormat="1" x14ac:dyDescent="0.3">
      <c r="C1332" s="160"/>
      <c r="E1332"/>
      <c r="F1332"/>
      <c r="G1332"/>
      <c r="H1332"/>
      <c r="I1332"/>
      <c r="J1332"/>
      <c r="K1332"/>
      <c r="L1332"/>
      <c r="M1332"/>
      <c r="N1332"/>
      <c r="O1332"/>
      <c r="P1332"/>
      <c r="Q1332"/>
      <c r="R1332"/>
      <c r="S1332"/>
      <c r="T1332"/>
      <c r="U1332"/>
      <c r="V1332"/>
      <c r="W1332"/>
      <c r="X1332"/>
      <c r="Y1332"/>
      <c r="Z1332"/>
      <c r="AA1332"/>
      <c r="AB1332"/>
      <c r="AC1332"/>
      <c r="AD1332"/>
      <c r="AE1332"/>
      <c r="AF1332"/>
      <c r="AG1332"/>
    </row>
    <row r="1333" spans="3:33" s="77" customFormat="1" x14ac:dyDescent="0.3">
      <c r="C1333" s="160"/>
      <c r="E1333"/>
      <c r="F1333"/>
      <c r="G1333"/>
      <c r="H1333"/>
      <c r="I1333"/>
      <c r="J1333"/>
      <c r="K1333"/>
      <c r="L1333"/>
      <c r="M1333"/>
      <c r="N1333"/>
      <c r="O1333"/>
      <c r="P1333"/>
      <c r="Q1333"/>
      <c r="R1333"/>
      <c r="S1333"/>
      <c r="T1333"/>
      <c r="U1333"/>
      <c r="V1333"/>
      <c r="W1333"/>
      <c r="X1333"/>
      <c r="Y1333"/>
      <c r="Z1333"/>
      <c r="AA1333"/>
      <c r="AB1333"/>
      <c r="AC1333"/>
      <c r="AD1333"/>
      <c r="AE1333"/>
      <c r="AF1333"/>
      <c r="AG1333"/>
    </row>
    <row r="1334" spans="3:33" s="77" customFormat="1" x14ac:dyDescent="0.3">
      <c r="C1334" s="160"/>
      <c r="E1334"/>
      <c r="F1334"/>
      <c r="G1334"/>
      <c r="H1334"/>
      <c r="I1334"/>
      <c r="J1334"/>
      <c r="K1334"/>
      <c r="L1334"/>
      <c r="M1334"/>
      <c r="N1334"/>
      <c r="O1334"/>
      <c r="P1334"/>
      <c r="Q1334"/>
      <c r="R1334"/>
      <c r="S1334"/>
      <c r="T1334"/>
      <c r="U1334"/>
      <c r="V1334"/>
      <c r="W1334"/>
      <c r="X1334"/>
      <c r="Y1334"/>
      <c r="Z1334"/>
      <c r="AA1334"/>
      <c r="AB1334"/>
      <c r="AC1334"/>
      <c r="AD1334"/>
      <c r="AE1334"/>
      <c r="AF1334"/>
      <c r="AG1334"/>
    </row>
    <row r="1335" spans="3:33" s="77" customFormat="1" x14ac:dyDescent="0.3">
      <c r="C1335" s="160"/>
      <c r="E1335"/>
      <c r="F1335"/>
      <c r="G1335"/>
      <c r="H1335"/>
      <c r="I1335"/>
      <c r="J1335"/>
      <c r="K1335"/>
      <c r="L1335"/>
      <c r="M1335"/>
      <c r="N1335"/>
      <c r="O1335"/>
      <c r="P1335"/>
      <c r="Q1335"/>
      <c r="R1335"/>
      <c r="S1335"/>
      <c r="T1335"/>
      <c r="U1335"/>
      <c r="V1335"/>
      <c r="W1335"/>
      <c r="X1335"/>
      <c r="Y1335"/>
      <c r="Z1335"/>
      <c r="AA1335"/>
      <c r="AB1335"/>
      <c r="AC1335"/>
      <c r="AD1335"/>
      <c r="AE1335"/>
      <c r="AF1335"/>
      <c r="AG1335"/>
    </row>
    <row r="1336" spans="3:33" s="77" customFormat="1" x14ac:dyDescent="0.3">
      <c r="C1336" s="160"/>
      <c r="E1336"/>
      <c r="F1336"/>
      <c r="G1336"/>
      <c r="H1336"/>
      <c r="I1336"/>
      <c r="J1336"/>
      <c r="K1336"/>
      <c r="L1336"/>
      <c r="M1336"/>
      <c r="N1336"/>
      <c r="O1336"/>
      <c r="P1336"/>
      <c r="Q1336"/>
      <c r="R1336"/>
      <c r="S1336"/>
      <c r="T1336"/>
      <c r="U1336"/>
      <c r="V1336"/>
      <c r="W1336"/>
      <c r="X1336"/>
      <c r="Y1336"/>
      <c r="Z1336"/>
      <c r="AA1336"/>
      <c r="AB1336"/>
      <c r="AC1336"/>
      <c r="AD1336"/>
      <c r="AE1336"/>
      <c r="AF1336"/>
      <c r="AG1336"/>
    </row>
    <row r="1337" spans="3:33" s="77" customFormat="1" x14ac:dyDescent="0.3">
      <c r="C1337" s="160"/>
      <c r="E1337"/>
      <c r="F1337"/>
      <c r="G1337"/>
      <c r="H1337"/>
      <c r="I1337"/>
      <c r="J1337"/>
      <c r="K1337"/>
      <c r="L1337"/>
      <c r="M1337"/>
      <c r="N1337"/>
      <c r="O1337"/>
      <c r="P1337"/>
      <c r="Q1337"/>
      <c r="R1337"/>
      <c r="S1337"/>
      <c r="T1337"/>
      <c r="U1337"/>
      <c r="V1337"/>
      <c r="W1337"/>
      <c r="X1337"/>
      <c r="Y1337"/>
      <c r="Z1337"/>
      <c r="AA1337"/>
      <c r="AB1337"/>
      <c r="AC1337"/>
      <c r="AD1337"/>
      <c r="AE1337"/>
      <c r="AF1337"/>
      <c r="AG1337"/>
    </row>
    <row r="1338" spans="3:33" s="77" customFormat="1" x14ac:dyDescent="0.3">
      <c r="C1338" s="160"/>
      <c r="E1338"/>
      <c r="F1338"/>
      <c r="G1338"/>
      <c r="H1338"/>
      <c r="I1338"/>
      <c r="J1338"/>
      <c r="K1338"/>
      <c r="L1338"/>
      <c r="M1338"/>
      <c r="N1338"/>
      <c r="O1338"/>
      <c r="P1338"/>
      <c r="Q1338"/>
      <c r="R1338"/>
      <c r="S1338"/>
      <c r="T1338"/>
      <c r="U1338"/>
      <c r="V1338"/>
      <c r="W1338"/>
      <c r="X1338"/>
      <c r="Y1338"/>
      <c r="Z1338"/>
      <c r="AA1338"/>
      <c r="AB1338"/>
      <c r="AC1338"/>
      <c r="AD1338"/>
      <c r="AE1338"/>
      <c r="AF1338"/>
      <c r="AG1338"/>
    </row>
    <row r="1339" spans="3:33" s="77" customFormat="1" x14ac:dyDescent="0.3">
      <c r="C1339" s="160"/>
      <c r="E1339"/>
      <c r="F1339"/>
      <c r="G1339"/>
      <c r="H1339"/>
      <c r="I1339"/>
      <c r="J1339"/>
      <c r="K1339"/>
      <c r="L1339"/>
      <c r="M1339"/>
      <c r="N1339"/>
      <c r="O1339"/>
      <c r="P1339"/>
      <c r="Q1339"/>
      <c r="R1339"/>
      <c r="S1339"/>
      <c r="T1339"/>
      <c r="U1339"/>
      <c r="V1339"/>
      <c r="W1339"/>
      <c r="X1339"/>
      <c r="Y1339"/>
      <c r="Z1339"/>
      <c r="AA1339"/>
      <c r="AB1339"/>
      <c r="AC1339"/>
      <c r="AD1339"/>
      <c r="AE1339"/>
      <c r="AF1339"/>
      <c r="AG1339"/>
    </row>
    <row r="1340" spans="3:33" s="77" customFormat="1" x14ac:dyDescent="0.3">
      <c r="C1340" s="160"/>
      <c r="E1340"/>
      <c r="F1340"/>
      <c r="G1340"/>
      <c r="H1340"/>
      <c r="I1340"/>
      <c r="J1340"/>
      <c r="K1340"/>
      <c r="L1340"/>
      <c r="M1340"/>
      <c r="N1340"/>
      <c r="O1340"/>
      <c r="P1340"/>
      <c r="Q1340"/>
      <c r="R1340"/>
      <c r="S1340"/>
      <c r="T1340"/>
      <c r="U1340"/>
      <c r="V1340"/>
      <c r="W1340"/>
      <c r="X1340"/>
      <c r="Y1340"/>
      <c r="Z1340"/>
      <c r="AA1340"/>
      <c r="AB1340"/>
      <c r="AC1340"/>
      <c r="AD1340"/>
      <c r="AE1340"/>
      <c r="AF1340"/>
      <c r="AG1340"/>
    </row>
    <row r="1341" spans="3:33" s="77" customFormat="1" x14ac:dyDescent="0.3">
      <c r="C1341" s="160"/>
      <c r="E1341"/>
      <c r="F1341"/>
      <c r="G1341"/>
      <c r="H1341"/>
      <c r="I1341"/>
      <c r="J1341"/>
      <c r="K1341"/>
      <c r="L1341"/>
      <c r="M1341"/>
      <c r="N1341"/>
      <c r="O1341"/>
      <c r="P1341"/>
      <c r="Q1341"/>
      <c r="R1341"/>
      <c r="S1341"/>
      <c r="T1341"/>
      <c r="U1341"/>
      <c r="V1341"/>
      <c r="W1341"/>
      <c r="X1341"/>
      <c r="Y1341"/>
      <c r="Z1341"/>
      <c r="AA1341"/>
      <c r="AB1341"/>
      <c r="AC1341"/>
      <c r="AD1341"/>
      <c r="AE1341"/>
      <c r="AF1341"/>
      <c r="AG1341"/>
    </row>
    <row r="1342" spans="3:33" s="77" customFormat="1" x14ac:dyDescent="0.3">
      <c r="C1342" s="160"/>
      <c r="E1342"/>
      <c r="F1342"/>
      <c r="G1342"/>
      <c r="H1342"/>
      <c r="I1342"/>
      <c r="J1342"/>
      <c r="K1342"/>
      <c r="L1342"/>
      <c r="M1342"/>
      <c r="N1342"/>
      <c r="O1342"/>
      <c r="P1342"/>
      <c r="Q1342"/>
      <c r="R1342"/>
      <c r="S1342"/>
      <c r="T1342"/>
      <c r="U1342"/>
      <c r="V1342"/>
      <c r="W1342"/>
      <c r="X1342"/>
      <c r="Y1342"/>
      <c r="Z1342"/>
      <c r="AA1342"/>
      <c r="AB1342"/>
      <c r="AC1342"/>
      <c r="AD1342"/>
      <c r="AE1342"/>
      <c r="AF1342"/>
      <c r="AG1342"/>
    </row>
    <row r="1343" spans="3:33" s="77" customFormat="1" x14ac:dyDescent="0.3">
      <c r="C1343" s="160"/>
      <c r="E1343"/>
      <c r="F1343"/>
      <c r="G1343"/>
      <c r="H1343"/>
      <c r="I1343"/>
      <c r="J1343"/>
      <c r="K1343"/>
      <c r="L1343"/>
      <c r="M1343"/>
      <c r="N1343"/>
      <c r="O1343"/>
      <c r="P1343"/>
      <c r="Q1343"/>
      <c r="R1343"/>
      <c r="S1343"/>
      <c r="T1343"/>
      <c r="U1343"/>
      <c r="V1343"/>
      <c r="W1343"/>
      <c r="X1343"/>
      <c r="Y1343"/>
      <c r="Z1343"/>
      <c r="AA1343"/>
      <c r="AB1343"/>
      <c r="AC1343"/>
      <c r="AD1343"/>
      <c r="AE1343"/>
      <c r="AF1343"/>
      <c r="AG1343"/>
    </row>
    <row r="1344" spans="3:33" s="77" customFormat="1" x14ac:dyDescent="0.3">
      <c r="C1344" s="160"/>
      <c r="E1344"/>
      <c r="F1344"/>
      <c r="G1344"/>
      <c r="H1344"/>
      <c r="I1344"/>
      <c r="J1344"/>
      <c r="K1344"/>
      <c r="L1344"/>
      <c r="M1344"/>
      <c r="N1344"/>
      <c r="O1344"/>
      <c r="P1344"/>
      <c r="Q1344"/>
      <c r="R1344"/>
      <c r="S1344"/>
      <c r="T1344"/>
      <c r="U1344"/>
      <c r="V1344"/>
      <c r="W1344"/>
      <c r="X1344"/>
      <c r="Y1344"/>
      <c r="Z1344"/>
      <c r="AA1344"/>
      <c r="AB1344"/>
      <c r="AC1344"/>
      <c r="AD1344"/>
      <c r="AE1344"/>
      <c r="AF1344"/>
      <c r="AG1344"/>
    </row>
    <row r="1345" spans="3:33" s="77" customFormat="1" x14ac:dyDescent="0.3">
      <c r="C1345" s="160"/>
      <c r="E1345"/>
      <c r="F1345"/>
      <c r="G1345"/>
      <c r="H1345"/>
      <c r="I1345"/>
      <c r="J1345"/>
      <c r="K1345"/>
      <c r="L1345"/>
      <c r="M1345"/>
      <c r="N1345"/>
      <c r="O1345"/>
      <c r="P1345"/>
      <c r="Q1345"/>
      <c r="R1345"/>
      <c r="S1345"/>
      <c r="T1345"/>
      <c r="U1345"/>
      <c r="V1345"/>
      <c r="W1345"/>
      <c r="X1345"/>
      <c r="Y1345"/>
      <c r="Z1345"/>
      <c r="AA1345"/>
      <c r="AB1345"/>
      <c r="AC1345"/>
      <c r="AD1345"/>
      <c r="AE1345"/>
      <c r="AF1345"/>
      <c r="AG1345"/>
    </row>
    <row r="1346" spans="3:33" s="77" customFormat="1" x14ac:dyDescent="0.3">
      <c r="C1346" s="160"/>
      <c r="E1346"/>
      <c r="F1346"/>
      <c r="G1346"/>
      <c r="H1346"/>
      <c r="I1346"/>
      <c r="J1346"/>
      <c r="K1346"/>
      <c r="L1346"/>
      <c r="M1346"/>
      <c r="N1346"/>
      <c r="O1346"/>
      <c r="P1346"/>
      <c r="Q1346"/>
      <c r="R1346"/>
      <c r="S1346"/>
      <c r="T1346"/>
      <c r="U1346"/>
      <c r="V1346"/>
      <c r="W1346"/>
      <c r="X1346"/>
      <c r="Y1346"/>
      <c r="Z1346"/>
      <c r="AA1346"/>
      <c r="AB1346"/>
      <c r="AC1346"/>
      <c r="AD1346"/>
      <c r="AE1346"/>
      <c r="AF1346"/>
      <c r="AG1346"/>
    </row>
    <row r="1347" spans="3:33" s="77" customFormat="1" x14ac:dyDescent="0.3">
      <c r="C1347" s="160"/>
      <c r="E1347"/>
      <c r="F1347"/>
      <c r="G1347"/>
      <c r="H1347"/>
      <c r="I1347"/>
      <c r="J1347"/>
      <c r="K1347"/>
      <c r="L1347"/>
      <c r="M1347"/>
      <c r="N1347"/>
      <c r="O1347"/>
      <c r="P1347"/>
      <c r="Q1347"/>
      <c r="R1347"/>
      <c r="S1347"/>
      <c r="T1347"/>
      <c r="U1347"/>
      <c r="V1347"/>
      <c r="W1347"/>
      <c r="X1347"/>
      <c r="Y1347"/>
      <c r="Z1347"/>
      <c r="AA1347"/>
      <c r="AB1347"/>
      <c r="AC1347"/>
      <c r="AD1347"/>
      <c r="AE1347"/>
      <c r="AF1347"/>
      <c r="AG1347"/>
    </row>
    <row r="1348" spans="3:33" s="77" customFormat="1" x14ac:dyDescent="0.3">
      <c r="C1348" s="160"/>
      <c r="E1348"/>
      <c r="F1348"/>
      <c r="G1348"/>
      <c r="H1348"/>
      <c r="I1348"/>
      <c r="J1348"/>
      <c r="K1348"/>
      <c r="L1348"/>
      <c r="M1348"/>
      <c r="N1348"/>
      <c r="O1348"/>
      <c r="P1348"/>
      <c r="Q1348"/>
      <c r="R1348"/>
      <c r="S1348"/>
      <c r="T1348"/>
      <c r="U1348"/>
      <c r="V1348"/>
      <c r="W1348"/>
      <c r="X1348"/>
      <c r="Y1348"/>
      <c r="Z1348"/>
      <c r="AA1348"/>
      <c r="AB1348"/>
      <c r="AC1348"/>
      <c r="AD1348"/>
      <c r="AE1348"/>
      <c r="AF1348"/>
      <c r="AG1348"/>
    </row>
    <row r="1349" spans="3:33" s="77" customFormat="1" x14ac:dyDescent="0.3">
      <c r="C1349" s="160"/>
      <c r="E1349"/>
      <c r="F1349"/>
      <c r="G1349"/>
      <c r="H1349"/>
      <c r="I1349"/>
      <c r="J1349"/>
      <c r="K1349"/>
      <c r="L1349"/>
      <c r="M1349"/>
      <c r="N1349"/>
      <c r="O1349"/>
      <c r="P1349"/>
      <c r="Q1349"/>
      <c r="R1349"/>
      <c r="S1349"/>
      <c r="T1349"/>
      <c r="U1349"/>
      <c r="V1349"/>
      <c r="W1349"/>
      <c r="X1349"/>
      <c r="Y1349"/>
      <c r="Z1349"/>
      <c r="AA1349"/>
      <c r="AB1349"/>
      <c r="AC1349"/>
      <c r="AD1349"/>
      <c r="AE1349"/>
      <c r="AF1349"/>
      <c r="AG1349"/>
    </row>
    <row r="1350" spans="3:33" s="77" customFormat="1" x14ac:dyDescent="0.3">
      <c r="C1350" s="160"/>
      <c r="E1350"/>
      <c r="F1350"/>
      <c r="G1350"/>
      <c r="H1350"/>
      <c r="I1350"/>
      <c r="J1350"/>
      <c r="K1350"/>
      <c r="L1350"/>
      <c r="M1350"/>
      <c r="N1350"/>
      <c r="O1350"/>
      <c r="P1350"/>
      <c r="Q1350"/>
      <c r="R1350"/>
      <c r="S1350"/>
      <c r="T1350"/>
      <c r="U1350"/>
      <c r="V1350"/>
      <c r="W1350"/>
      <c r="X1350"/>
      <c r="Y1350"/>
      <c r="Z1350"/>
      <c r="AA1350"/>
      <c r="AB1350"/>
      <c r="AC1350"/>
      <c r="AD1350"/>
      <c r="AE1350"/>
      <c r="AF1350"/>
      <c r="AG1350"/>
    </row>
    <row r="1351" spans="3:33" s="77" customFormat="1" x14ac:dyDescent="0.3">
      <c r="C1351" s="160"/>
      <c r="E1351"/>
      <c r="F1351"/>
      <c r="G1351"/>
      <c r="H1351"/>
      <c r="I1351"/>
      <c r="J1351"/>
      <c r="K1351"/>
      <c r="L1351"/>
      <c r="M1351"/>
      <c r="N1351"/>
      <c r="O1351"/>
      <c r="P1351"/>
      <c r="Q1351"/>
      <c r="R1351"/>
      <c r="S1351"/>
      <c r="T1351"/>
      <c r="U1351"/>
      <c r="V1351"/>
      <c r="W1351"/>
      <c r="X1351"/>
      <c r="Y1351"/>
      <c r="Z1351"/>
      <c r="AA1351"/>
      <c r="AB1351"/>
      <c r="AC1351"/>
      <c r="AD1351"/>
      <c r="AE1351"/>
      <c r="AF1351"/>
      <c r="AG1351"/>
    </row>
    <row r="1352" spans="3:33" s="77" customFormat="1" x14ac:dyDescent="0.3">
      <c r="C1352" s="160"/>
      <c r="E1352"/>
      <c r="F1352"/>
      <c r="G1352"/>
      <c r="H1352"/>
      <c r="I1352"/>
      <c r="J1352"/>
      <c r="K1352"/>
      <c r="L1352"/>
      <c r="M1352"/>
      <c r="N1352"/>
      <c r="O1352"/>
      <c r="P1352"/>
      <c r="Q1352"/>
      <c r="R1352"/>
      <c r="S1352"/>
      <c r="T1352"/>
      <c r="U1352"/>
      <c r="V1352"/>
      <c r="W1352"/>
      <c r="X1352"/>
      <c r="Y1352"/>
      <c r="Z1352"/>
      <c r="AA1352"/>
      <c r="AB1352"/>
      <c r="AC1352"/>
      <c r="AD1352"/>
      <c r="AE1352"/>
      <c r="AF1352"/>
      <c r="AG1352"/>
    </row>
    <row r="1353" spans="3:33" s="77" customFormat="1" x14ac:dyDescent="0.3">
      <c r="C1353" s="160"/>
      <c r="E1353"/>
      <c r="F1353"/>
      <c r="G1353"/>
      <c r="H1353"/>
      <c r="I1353"/>
      <c r="J1353"/>
      <c r="K1353"/>
      <c r="L1353"/>
      <c r="M1353"/>
      <c r="N1353"/>
      <c r="O1353"/>
      <c r="P1353"/>
      <c r="Q1353"/>
      <c r="R1353"/>
      <c r="S1353"/>
      <c r="T1353"/>
      <c r="U1353"/>
      <c r="V1353"/>
      <c r="W1353"/>
      <c r="X1353"/>
      <c r="Y1353"/>
      <c r="Z1353"/>
      <c r="AA1353"/>
      <c r="AB1353"/>
      <c r="AC1353"/>
      <c r="AD1353"/>
      <c r="AE1353"/>
      <c r="AF1353"/>
      <c r="AG1353"/>
    </row>
    <row r="1354" spans="3:33" s="77" customFormat="1" x14ac:dyDescent="0.3">
      <c r="C1354" s="160"/>
      <c r="E1354"/>
      <c r="F1354"/>
      <c r="G1354"/>
      <c r="H1354"/>
      <c r="I1354"/>
      <c r="J1354"/>
      <c r="K1354"/>
      <c r="L1354"/>
      <c r="M1354"/>
      <c r="N1354"/>
      <c r="O1354"/>
      <c r="P1354"/>
      <c r="Q1354"/>
      <c r="R1354"/>
      <c r="S1354"/>
      <c r="T1354"/>
      <c r="U1354"/>
      <c r="V1354"/>
      <c r="W1354"/>
      <c r="X1354"/>
      <c r="Y1354"/>
      <c r="Z1354"/>
      <c r="AA1354"/>
      <c r="AB1354"/>
      <c r="AC1354"/>
      <c r="AD1354"/>
      <c r="AE1354"/>
      <c r="AF1354"/>
      <c r="AG1354"/>
    </row>
    <row r="1355" spans="3:33" s="77" customFormat="1" x14ac:dyDescent="0.3">
      <c r="C1355" s="160"/>
      <c r="E1355"/>
      <c r="F1355"/>
      <c r="G1355"/>
      <c r="H1355"/>
      <c r="I1355"/>
      <c r="J1355"/>
      <c r="K1355"/>
      <c r="L1355"/>
      <c r="M1355"/>
      <c r="N1355"/>
      <c r="O1355"/>
      <c r="P1355"/>
      <c r="Q1355"/>
      <c r="R1355"/>
      <c r="S1355"/>
      <c r="T1355"/>
      <c r="U1355"/>
      <c r="V1355"/>
      <c r="W1355"/>
      <c r="X1355"/>
      <c r="Y1355"/>
      <c r="Z1355"/>
      <c r="AA1355"/>
      <c r="AB1355"/>
      <c r="AC1355"/>
      <c r="AD1355"/>
      <c r="AE1355"/>
      <c r="AF1355"/>
      <c r="AG1355"/>
    </row>
    <row r="1356" spans="3:33" s="77" customFormat="1" x14ac:dyDescent="0.3">
      <c r="C1356" s="160"/>
      <c r="E1356"/>
      <c r="F1356"/>
      <c r="G1356"/>
      <c r="H1356"/>
      <c r="I1356"/>
      <c r="J1356"/>
      <c r="K1356"/>
      <c r="L1356"/>
      <c r="M1356"/>
      <c r="N1356"/>
      <c r="O1356"/>
      <c r="P1356"/>
      <c r="Q1356"/>
      <c r="R1356"/>
      <c r="S1356"/>
      <c r="T1356"/>
      <c r="U1356"/>
      <c r="V1356"/>
      <c r="W1356"/>
      <c r="X1356"/>
      <c r="Y1356"/>
      <c r="Z1356"/>
      <c r="AA1356"/>
      <c r="AB1356"/>
      <c r="AC1356"/>
      <c r="AD1356"/>
      <c r="AE1356"/>
      <c r="AF1356"/>
      <c r="AG1356"/>
    </row>
    <row r="1357" spans="3:33" s="77" customFormat="1" x14ac:dyDescent="0.3">
      <c r="C1357" s="160"/>
      <c r="E1357"/>
      <c r="F1357"/>
      <c r="G1357"/>
      <c r="H1357"/>
      <c r="I1357"/>
      <c r="J1357"/>
      <c r="K1357"/>
      <c r="L1357"/>
      <c r="M1357"/>
      <c r="N1357"/>
      <c r="O1357"/>
      <c r="P1357"/>
      <c r="Q1357"/>
      <c r="R1357"/>
      <c r="S1357"/>
      <c r="T1357"/>
      <c r="U1357"/>
      <c r="V1357"/>
      <c r="W1357"/>
      <c r="X1357"/>
      <c r="Y1357"/>
      <c r="Z1357"/>
      <c r="AA1357"/>
      <c r="AB1357"/>
      <c r="AC1357"/>
      <c r="AD1357"/>
      <c r="AE1357"/>
      <c r="AF1357"/>
      <c r="AG1357"/>
    </row>
    <row r="1358" spans="3:33" s="77" customFormat="1" x14ac:dyDescent="0.3">
      <c r="C1358" s="160"/>
      <c r="E1358"/>
      <c r="F1358"/>
      <c r="G1358"/>
      <c r="H1358"/>
      <c r="I1358"/>
      <c r="J1358"/>
      <c r="K1358"/>
      <c r="L1358"/>
      <c r="M1358"/>
      <c r="N1358"/>
      <c r="O1358"/>
      <c r="P1358"/>
      <c r="Q1358"/>
      <c r="R1358"/>
      <c r="S1358"/>
      <c r="T1358"/>
      <c r="U1358"/>
      <c r="V1358"/>
      <c r="W1358"/>
      <c r="X1358"/>
      <c r="Y1358"/>
      <c r="Z1358"/>
      <c r="AA1358"/>
      <c r="AB1358"/>
      <c r="AC1358"/>
      <c r="AD1358"/>
      <c r="AE1358"/>
      <c r="AF1358"/>
      <c r="AG1358"/>
    </row>
    <row r="1359" spans="3:33" s="77" customFormat="1" x14ac:dyDescent="0.3">
      <c r="C1359" s="160"/>
      <c r="E1359"/>
      <c r="F1359"/>
      <c r="G1359"/>
      <c r="H1359"/>
      <c r="I1359"/>
      <c r="J1359"/>
      <c r="K1359"/>
      <c r="L1359"/>
      <c r="M1359"/>
      <c r="N1359"/>
      <c r="O1359"/>
      <c r="P1359"/>
      <c r="Q1359"/>
      <c r="R1359"/>
      <c r="S1359"/>
      <c r="T1359"/>
      <c r="U1359"/>
      <c r="V1359"/>
      <c r="W1359"/>
      <c r="X1359"/>
      <c r="Y1359"/>
      <c r="Z1359"/>
      <c r="AA1359"/>
      <c r="AB1359"/>
      <c r="AC1359"/>
      <c r="AD1359"/>
      <c r="AE1359"/>
      <c r="AF1359"/>
      <c r="AG1359"/>
    </row>
    <row r="1360" spans="3:33" s="77" customFormat="1" x14ac:dyDescent="0.3">
      <c r="C1360" s="160"/>
      <c r="E1360"/>
      <c r="F1360"/>
      <c r="G1360"/>
      <c r="H1360"/>
      <c r="I1360"/>
      <c r="J1360"/>
      <c r="K1360"/>
      <c r="L1360"/>
      <c r="M1360"/>
      <c r="N1360"/>
      <c r="O1360"/>
      <c r="P1360"/>
      <c r="Q1360"/>
      <c r="R1360"/>
      <c r="S1360"/>
      <c r="T1360"/>
      <c r="U1360"/>
      <c r="V1360"/>
      <c r="W1360"/>
      <c r="X1360"/>
      <c r="Y1360"/>
      <c r="Z1360"/>
      <c r="AA1360"/>
      <c r="AB1360"/>
      <c r="AC1360"/>
      <c r="AD1360"/>
      <c r="AE1360"/>
      <c r="AF1360"/>
      <c r="AG1360"/>
    </row>
    <row r="1361" spans="3:33" s="77" customFormat="1" x14ac:dyDescent="0.3">
      <c r="C1361" s="160"/>
      <c r="E1361"/>
      <c r="F1361"/>
      <c r="G1361"/>
      <c r="H1361"/>
      <c r="I1361"/>
      <c r="J1361"/>
      <c r="K1361"/>
      <c r="L1361"/>
      <c r="M1361"/>
      <c r="N1361"/>
      <c r="O1361"/>
      <c r="P1361"/>
      <c r="Q1361"/>
      <c r="R1361"/>
      <c r="S1361"/>
      <c r="T1361"/>
      <c r="U1361"/>
      <c r="V1361"/>
      <c r="W1361"/>
      <c r="X1361"/>
      <c r="Y1361"/>
      <c r="Z1361"/>
      <c r="AA1361"/>
      <c r="AB1361"/>
      <c r="AC1361"/>
      <c r="AD1361"/>
      <c r="AE1361"/>
      <c r="AF1361"/>
      <c r="AG1361"/>
    </row>
    <row r="1362" spans="3:33" s="77" customFormat="1" x14ac:dyDescent="0.3">
      <c r="C1362" s="160"/>
      <c r="E1362"/>
      <c r="F1362"/>
      <c r="G1362"/>
      <c r="H1362"/>
      <c r="I1362"/>
      <c r="J1362"/>
      <c r="K1362"/>
      <c r="L1362"/>
      <c r="M1362"/>
      <c r="N1362"/>
      <c r="O1362"/>
      <c r="P1362"/>
      <c r="Q1362"/>
      <c r="R1362"/>
      <c r="S1362"/>
      <c r="T1362"/>
      <c r="U1362"/>
      <c r="V1362"/>
      <c r="W1362"/>
      <c r="X1362"/>
      <c r="Y1362"/>
      <c r="Z1362"/>
      <c r="AA1362"/>
      <c r="AB1362"/>
      <c r="AC1362"/>
      <c r="AD1362"/>
      <c r="AE1362"/>
      <c r="AF1362"/>
      <c r="AG1362"/>
    </row>
    <row r="1363" spans="3:33" s="77" customFormat="1" x14ac:dyDescent="0.3">
      <c r="C1363" s="160"/>
      <c r="E1363"/>
      <c r="F1363"/>
      <c r="G1363"/>
      <c r="H1363"/>
      <c r="I1363"/>
      <c r="J1363"/>
      <c r="K1363"/>
      <c r="L1363"/>
      <c r="M1363"/>
      <c r="N1363"/>
      <c r="O1363"/>
      <c r="P1363"/>
      <c r="Q1363"/>
      <c r="R1363"/>
      <c r="S1363"/>
      <c r="T1363"/>
      <c r="U1363"/>
      <c r="V1363"/>
      <c r="W1363"/>
      <c r="X1363"/>
      <c r="Y1363"/>
      <c r="Z1363"/>
      <c r="AA1363"/>
      <c r="AB1363"/>
      <c r="AC1363"/>
      <c r="AD1363"/>
      <c r="AE1363"/>
      <c r="AF1363"/>
      <c r="AG1363"/>
    </row>
    <row r="1364" spans="3:33" s="77" customFormat="1" x14ac:dyDescent="0.3">
      <c r="C1364" s="160"/>
      <c r="E1364"/>
      <c r="F1364"/>
      <c r="G1364"/>
      <c r="H1364"/>
      <c r="I1364"/>
      <c r="J1364"/>
      <c r="K1364"/>
      <c r="L1364"/>
      <c r="M1364"/>
      <c r="N1364"/>
      <c r="O1364"/>
      <c r="P1364"/>
      <c r="Q1364"/>
      <c r="R1364"/>
      <c r="S1364"/>
      <c r="T1364"/>
      <c r="U1364"/>
      <c r="V1364"/>
      <c r="W1364"/>
      <c r="X1364"/>
      <c r="Y1364"/>
      <c r="Z1364"/>
      <c r="AA1364"/>
      <c r="AB1364"/>
      <c r="AC1364"/>
      <c r="AD1364"/>
      <c r="AE1364"/>
      <c r="AF1364"/>
      <c r="AG1364"/>
    </row>
    <row r="1365" spans="3:33" s="77" customFormat="1" x14ac:dyDescent="0.3">
      <c r="C1365" s="160"/>
      <c r="E1365"/>
      <c r="F1365"/>
      <c r="G1365"/>
      <c r="H1365"/>
      <c r="I1365"/>
      <c r="J1365"/>
      <c r="K1365"/>
      <c r="L1365"/>
      <c r="M1365"/>
      <c r="N1365"/>
      <c r="O1365"/>
      <c r="P1365"/>
      <c r="Q1365"/>
      <c r="R1365"/>
      <c r="S1365"/>
      <c r="T1365"/>
      <c r="U1365"/>
      <c r="V1365"/>
      <c r="W1365"/>
      <c r="X1365"/>
      <c r="Y1365"/>
      <c r="Z1365"/>
      <c r="AA1365"/>
      <c r="AB1365"/>
      <c r="AC1365"/>
      <c r="AD1365"/>
      <c r="AE1365"/>
      <c r="AF1365"/>
      <c r="AG1365"/>
    </row>
    <row r="1366" spans="3:33" s="77" customFormat="1" x14ac:dyDescent="0.3">
      <c r="C1366" s="160"/>
      <c r="E1366"/>
      <c r="F1366"/>
      <c r="G1366"/>
      <c r="H1366"/>
      <c r="I1366"/>
      <c r="J1366"/>
      <c r="K1366"/>
      <c r="L1366"/>
      <c r="M1366"/>
      <c r="N1366"/>
      <c r="O1366"/>
      <c r="P1366"/>
      <c r="Q1366"/>
      <c r="R1366"/>
      <c r="S1366"/>
      <c r="T1366"/>
      <c r="U1366"/>
      <c r="V1366"/>
      <c r="W1366"/>
      <c r="X1366"/>
      <c r="Y1366"/>
      <c r="Z1366"/>
      <c r="AA1366"/>
      <c r="AB1366"/>
      <c r="AC1366"/>
      <c r="AD1366"/>
      <c r="AE1366"/>
      <c r="AF1366"/>
      <c r="AG1366"/>
    </row>
    <row r="1367" spans="3:33" s="77" customFormat="1" x14ac:dyDescent="0.3">
      <c r="C1367" s="160"/>
      <c r="E1367"/>
      <c r="F1367"/>
      <c r="G1367"/>
      <c r="H1367"/>
      <c r="I1367"/>
      <c r="J1367"/>
      <c r="K1367"/>
      <c r="L1367"/>
      <c r="M1367"/>
      <c r="N1367"/>
      <c r="O1367"/>
      <c r="P1367"/>
      <c r="Q1367"/>
      <c r="R1367"/>
      <c r="S1367"/>
      <c r="T1367"/>
      <c r="U1367"/>
      <c r="V1367"/>
      <c r="W1367"/>
      <c r="X1367"/>
      <c r="Y1367"/>
      <c r="Z1367"/>
      <c r="AA1367"/>
      <c r="AB1367"/>
      <c r="AC1367"/>
      <c r="AD1367"/>
      <c r="AE1367"/>
      <c r="AF1367"/>
      <c r="AG1367"/>
    </row>
    <row r="1368" spans="3:33" s="77" customFormat="1" x14ac:dyDescent="0.3">
      <c r="C1368" s="160"/>
      <c r="E1368"/>
      <c r="F1368"/>
      <c r="G1368"/>
      <c r="H1368"/>
      <c r="I1368"/>
      <c r="J1368"/>
      <c r="K1368"/>
      <c r="L1368"/>
      <c r="M1368"/>
      <c r="N1368"/>
      <c r="O1368"/>
      <c r="P1368"/>
      <c r="Q1368"/>
      <c r="R1368"/>
      <c r="S1368"/>
      <c r="T1368"/>
      <c r="U1368"/>
      <c r="V1368"/>
      <c r="W1368"/>
      <c r="X1368"/>
      <c r="Y1368"/>
      <c r="Z1368"/>
      <c r="AA1368"/>
      <c r="AB1368"/>
      <c r="AC1368"/>
      <c r="AD1368"/>
      <c r="AE1368"/>
      <c r="AF1368"/>
      <c r="AG1368"/>
    </row>
    <row r="1369" spans="3:33" s="77" customFormat="1" x14ac:dyDescent="0.3">
      <c r="C1369" s="160"/>
      <c r="E1369"/>
      <c r="F1369"/>
      <c r="G1369"/>
      <c r="H1369"/>
      <c r="I1369"/>
      <c r="J1369"/>
      <c r="K1369"/>
      <c r="L1369"/>
      <c r="M1369"/>
      <c r="N1369"/>
      <c r="O1369"/>
      <c r="P1369"/>
      <c r="Q1369"/>
      <c r="R1369"/>
      <c r="S1369"/>
      <c r="T1369"/>
      <c r="U1369"/>
      <c r="V1369"/>
      <c r="W1369"/>
      <c r="X1369"/>
      <c r="Y1369"/>
      <c r="Z1369"/>
      <c r="AA1369"/>
      <c r="AB1369"/>
      <c r="AC1369"/>
      <c r="AD1369"/>
      <c r="AE1369"/>
      <c r="AF1369"/>
      <c r="AG1369"/>
    </row>
    <row r="1370" spans="3:33" s="77" customFormat="1" x14ac:dyDescent="0.3">
      <c r="C1370" s="160"/>
      <c r="E1370"/>
      <c r="F1370"/>
      <c r="G1370"/>
      <c r="H1370"/>
      <c r="I1370"/>
      <c r="J1370"/>
      <c r="K1370"/>
      <c r="L1370"/>
      <c r="M1370"/>
      <c r="N1370"/>
      <c r="O1370"/>
      <c r="P1370"/>
      <c r="Q1370"/>
      <c r="R1370"/>
      <c r="S1370"/>
      <c r="T1370"/>
      <c r="U1370"/>
      <c r="V1370"/>
      <c r="W1370"/>
      <c r="X1370"/>
      <c r="Y1370"/>
      <c r="Z1370"/>
      <c r="AA1370"/>
      <c r="AB1370"/>
      <c r="AC1370"/>
      <c r="AD1370"/>
      <c r="AE1370"/>
      <c r="AF1370"/>
      <c r="AG1370"/>
    </row>
    <row r="1371" spans="3:33" s="77" customFormat="1" x14ac:dyDescent="0.3">
      <c r="C1371" s="160"/>
      <c r="E1371"/>
      <c r="F1371"/>
      <c r="G1371"/>
      <c r="H1371"/>
      <c r="I1371"/>
      <c r="J1371"/>
      <c r="K1371"/>
      <c r="L1371"/>
      <c r="M1371"/>
      <c r="N1371"/>
      <c r="O1371"/>
      <c r="P1371"/>
      <c r="Q1371"/>
      <c r="R1371"/>
      <c r="S1371"/>
      <c r="T1371"/>
      <c r="U1371"/>
      <c r="V1371"/>
      <c r="W1371"/>
      <c r="X1371"/>
      <c r="Y1371"/>
      <c r="Z1371"/>
      <c r="AA1371"/>
      <c r="AB1371"/>
      <c r="AC1371"/>
      <c r="AD1371"/>
      <c r="AE1371"/>
      <c r="AF1371"/>
      <c r="AG1371"/>
    </row>
    <row r="1372" spans="3:33" s="77" customFormat="1" x14ac:dyDescent="0.3">
      <c r="C1372" s="160"/>
      <c r="E1372"/>
      <c r="F1372"/>
      <c r="G1372"/>
      <c r="H1372"/>
      <c r="I1372"/>
      <c r="J1372"/>
      <c r="K1372"/>
      <c r="L1372"/>
      <c r="M1372"/>
      <c r="N1372"/>
      <c r="O1372"/>
      <c r="P1372"/>
      <c r="Q1372"/>
      <c r="R1372"/>
      <c r="S1372"/>
      <c r="T1372"/>
      <c r="U1372"/>
      <c r="V1372"/>
      <c r="W1372"/>
      <c r="X1372"/>
      <c r="Y1372"/>
      <c r="Z1372"/>
      <c r="AA1372"/>
      <c r="AB1372"/>
      <c r="AC1372"/>
      <c r="AD1372"/>
      <c r="AE1372"/>
      <c r="AF1372"/>
      <c r="AG1372"/>
    </row>
    <row r="1373" spans="3:33" s="77" customFormat="1" x14ac:dyDescent="0.3">
      <c r="C1373" s="160"/>
      <c r="E1373"/>
      <c r="F1373"/>
      <c r="G1373"/>
      <c r="H1373"/>
      <c r="I1373"/>
      <c r="J1373"/>
      <c r="K1373"/>
      <c r="L1373"/>
      <c r="M1373"/>
      <c r="N1373"/>
      <c r="O1373"/>
      <c r="P1373"/>
      <c r="Q1373"/>
      <c r="R1373"/>
      <c r="S1373"/>
      <c r="T1373"/>
      <c r="U1373"/>
      <c r="V1373"/>
      <c r="W1373"/>
      <c r="X1373"/>
      <c r="Y1373"/>
      <c r="Z1373"/>
      <c r="AA1373"/>
      <c r="AB1373"/>
      <c r="AC1373"/>
      <c r="AD1373"/>
      <c r="AE1373"/>
      <c r="AF1373"/>
      <c r="AG1373"/>
    </row>
    <row r="1374" spans="3:33" s="77" customFormat="1" x14ac:dyDescent="0.3">
      <c r="C1374" s="160"/>
      <c r="E1374"/>
      <c r="F1374"/>
      <c r="G1374"/>
      <c r="H1374"/>
      <c r="I1374"/>
      <c r="J1374"/>
      <c r="K1374"/>
      <c r="L1374"/>
      <c r="M1374"/>
      <c r="N1374"/>
      <c r="O1374"/>
      <c r="P1374"/>
      <c r="Q1374"/>
      <c r="R1374"/>
      <c r="S1374"/>
      <c r="T1374"/>
      <c r="U1374"/>
      <c r="V1374"/>
      <c r="W1374"/>
      <c r="X1374"/>
      <c r="Y1374"/>
      <c r="Z1374"/>
      <c r="AA1374"/>
      <c r="AB1374"/>
      <c r="AC1374"/>
      <c r="AD1374"/>
      <c r="AE1374"/>
      <c r="AF1374"/>
      <c r="AG1374"/>
    </row>
    <row r="1375" spans="3:33" s="77" customFormat="1" x14ac:dyDescent="0.3">
      <c r="C1375" s="160"/>
      <c r="E1375"/>
      <c r="F1375"/>
      <c r="G1375"/>
      <c r="H1375"/>
      <c r="I1375"/>
      <c r="J1375"/>
      <c r="K1375"/>
      <c r="L1375"/>
      <c r="M1375"/>
      <c r="N1375"/>
      <c r="O1375"/>
      <c r="P1375"/>
      <c r="Q1375"/>
      <c r="R1375"/>
      <c r="S1375"/>
      <c r="T1375"/>
      <c r="U1375"/>
      <c r="V1375"/>
      <c r="W1375"/>
      <c r="X1375"/>
      <c r="Y1375"/>
      <c r="Z1375"/>
      <c r="AA1375"/>
      <c r="AB1375"/>
      <c r="AC1375"/>
      <c r="AD1375"/>
      <c r="AE1375"/>
      <c r="AF1375"/>
      <c r="AG1375"/>
    </row>
    <row r="1376" spans="3:33" s="77" customFormat="1" x14ac:dyDescent="0.3">
      <c r="C1376" s="160"/>
      <c r="E1376"/>
      <c r="F1376"/>
      <c r="G1376"/>
      <c r="H1376"/>
      <c r="I1376"/>
      <c r="J1376"/>
      <c r="K1376"/>
      <c r="L1376"/>
      <c r="M1376"/>
      <c r="N1376"/>
      <c r="O1376"/>
      <c r="P1376"/>
      <c r="Q1376"/>
      <c r="R1376"/>
      <c r="S1376"/>
      <c r="T1376"/>
      <c r="U1376"/>
      <c r="V1376"/>
      <c r="W1376"/>
      <c r="X1376"/>
      <c r="Y1376"/>
      <c r="Z1376"/>
      <c r="AA1376"/>
      <c r="AB1376"/>
      <c r="AC1376"/>
      <c r="AD1376"/>
      <c r="AE1376"/>
      <c r="AF1376"/>
      <c r="AG1376"/>
    </row>
    <row r="1377" spans="3:33" s="77" customFormat="1" x14ac:dyDescent="0.3">
      <c r="C1377" s="160"/>
      <c r="E1377"/>
      <c r="F1377"/>
      <c r="G1377"/>
      <c r="H1377"/>
      <c r="I1377"/>
      <c r="J1377"/>
      <c r="K1377"/>
      <c r="L1377"/>
      <c r="M1377"/>
      <c r="N1377"/>
      <c r="O1377"/>
      <c r="P1377"/>
      <c r="Q1377"/>
      <c r="R1377"/>
      <c r="S1377"/>
      <c r="T1377"/>
      <c r="U1377"/>
      <c r="V1377"/>
      <c r="W1377"/>
      <c r="X1377"/>
      <c r="Y1377"/>
      <c r="Z1377"/>
      <c r="AA1377"/>
      <c r="AB1377"/>
      <c r="AC1377"/>
      <c r="AD1377"/>
      <c r="AE1377"/>
      <c r="AF1377"/>
      <c r="AG1377"/>
    </row>
    <row r="1378" spans="3:33" s="77" customFormat="1" x14ac:dyDescent="0.3">
      <c r="C1378" s="160"/>
      <c r="E1378"/>
      <c r="F1378"/>
      <c r="G1378"/>
      <c r="H1378"/>
      <c r="I1378"/>
      <c r="J1378"/>
      <c r="K1378"/>
      <c r="L1378"/>
      <c r="M1378"/>
      <c r="N1378"/>
      <c r="O1378"/>
      <c r="P1378"/>
      <c r="Q1378"/>
      <c r="R1378"/>
      <c r="S1378"/>
      <c r="T1378"/>
      <c r="U1378"/>
      <c r="V1378"/>
      <c r="W1378"/>
      <c r="X1378"/>
      <c r="Y1378"/>
      <c r="Z1378"/>
      <c r="AA1378"/>
      <c r="AB1378"/>
      <c r="AC1378"/>
      <c r="AD1378"/>
      <c r="AE1378"/>
      <c r="AF1378"/>
      <c r="AG1378"/>
    </row>
    <row r="1379" spans="3:33" s="77" customFormat="1" x14ac:dyDescent="0.3">
      <c r="C1379" s="160"/>
      <c r="E1379"/>
      <c r="F1379"/>
      <c r="G1379"/>
      <c r="H1379"/>
      <c r="I1379"/>
      <c r="J1379"/>
      <c r="K1379"/>
      <c r="L1379"/>
      <c r="M1379"/>
      <c r="N1379"/>
      <c r="O1379"/>
      <c r="P1379"/>
      <c r="Q1379"/>
      <c r="R1379"/>
      <c r="S1379"/>
      <c r="T1379"/>
      <c r="U1379"/>
      <c r="V1379"/>
      <c r="W1379"/>
      <c r="X1379"/>
      <c r="Y1379"/>
      <c r="Z1379"/>
      <c r="AA1379"/>
      <c r="AB1379"/>
      <c r="AC1379"/>
      <c r="AD1379"/>
      <c r="AE1379"/>
      <c r="AF1379"/>
      <c r="AG1379"/>
    </row>
    <row r="1380" spans="3:33" s="77" customFormat="1" x14ac:dyDescent="0.3">
      <c r="C1380" s="160"/>
      <c r="E1380"/>
      <c r="F1380"/>
      <c r="G1380"/>
      <c r="H1380"/>
      <c r="I1380"/>
      <c r="J1380"/>
      <c r="K1380"/>
      <c r="L1380"/>
      <c r="M1380"/>
      <c r="N1380"/>
      <c r="O1380"/>
      <c r="P1380"/>
      <c r="Q1380"/>
      <c r="R1380"/>
      <c r="S1380"/>
      <c r="T1380"/>
      <c r="U1380"/>
      <c r="V1380"/>
      <c r="W1380"/>
      <c r="X1380"/>
      <c r="Y1380"/>
      <c r="Z1380"/>
      <c r="AA1380"/>
      <c r="AB1380"/>
      <c r="AC1380"/>
      <c r="AD1380"/>
      <c r="AE1380"/>
      <c r="AF1380"/>
      <c r="AG1380"/>
    </row>
    <row r="1381" spans="3:33" s="77" customFormat="1" x14ac:dyDescent="0.3">
      <c r="C1381" s="160"/>
      <c r="E1381"/>
      <c r="F1381"/>
      <c r="G1381"/>
      <c r="H1381"/>
      <c r="I1381"/>
      <c r="J1381"/>
      <c r="K1381"/>
      <c r="L1381"/>
      <c r="M1381"/>
      <c r="N1381"/>
      <c r="O1381"/>
      <c r="P1381"/>
      <c r="Q1381"/>
      <c r="R1381"/>
      <c r="S1381"/>
      <c r="T1381"/>
      <c r="U1381"/>
      <c r="V1381"/>
      <c r="W1381"/>
      <c r="X1381"/>
      <c r="Y1381"/>
      <c r="Z1381"/>
      <c r="AA1381"/>
      <c r="AB1381"/>
      <c r="AC1381"/>
      <c r="AD1381"/>
      <c r="AE1381"/>
      <c r="AF1381"/>
      <c r="AG1381"/>
    </row>
    <row r="1382" spans="3:33" s="77" customFormat="1" x14ac:dyDescent="0.3">
      <c r="C1382" s="160"/>
      <c r="E1382"/>
      <c r="F1382"/>
      <c r="G1382"/>
      <c r="H1382"/>
      <c r="I1382"/>
      <c r="J1382"/>
      <c r="K1382"/>
      <c r="L1382"/>
      <c r="M1382"/>
      <c r="N1382"/>
      <c r="O1382"/>
      <c r="P1382"/>
      <c r="Q1382"/>
      <c r="R1382"/>
      <c r="S1382"/>
      <c r="T1382"/>
      <c r="U1382"/>
      <c r="V1382"/>
      <c r="W1382"/>
      <c r="X1382"/>
      <c r="Y1382"/>
      <c r="Z1382"/>
      <c r="AA1382"/>
      <c r="AB1382"/>
      <c r="AC1382"/>
      <c r="AD1382"/>
      <c r="AE1382"/>
      <c r="AF1382"/>
      <c r="AG1382"/>
    </row>
    <row r="1383" spans="3:33" s="77" customFormat="1" x14ac:dyDescent="0.3">
      <c r="C1383" s="160"/>
      <c r="E1383"/>
      <c r="F1383"/>
      <c r="G1383"/>
      <c r="H1383"/>
      <c r="I1383"/>
      <c r="J1383"/>
      <c r="K1383"/>
      <c r="L1383"/>
      <c r="M1383"/>
      <c r="N1383"/>
      <c r="O1383"/>
      <c r="P1383"/>
      <c r="Q1383"/>
      <c r="R1383"/>
      <c r="S1383"/>
      <c r="T1383"/>
      <c r="U1383"/>
      <c r="V1383"/>
      <c r="W1383"/>
      <c r="X1383"/>
      <c r="Y1383"/>
      <c r="Z1383"/>
      <c r="AA1383"/>
      <c r="AB1383"/>
      <c r="AC1383"/>
      <c r="AD1383"/>
      <c r="AE1383"/>
      <c r="AF1383"/>
      <c r="AG1383"/>
    </row>
    <row r="1384" spans="3:33" s="77" customFormat="1" x14ac:dyDescent="0.3">
      <c r="C1384" s="160"/>
      <c r="E1384"/>
      <c r="F1384"/>
      <c r="G1384"/>
      <c r="H1384"/>
      <c r="I1384"/>
      <c r="J1384"/>
      <c r="K1384"/>
      <c r="L1384"/>
      <c r="M1384"/>
      <c r="N1384"/>
      <c r="O1384"/>
      <c r="P1384"/>
      <c r="Q1384"/>
      <c r="R1384"/>
      <c r="S1384"/>
      <c r="T1384"/>
      <c r="U1384"/>
      <c r="V1384"/>
      <c r="W1384"/>
      <c r="X1384"/>
      <c r="Y1384"/>
      <c r="Z1384"/>
      <c r="AA1384"/>
      <c r="AB1384"/>
      <c r="AC1384"/>
      <c r="AD1384"/>
      <c r="AE1384"/>
      <c r="AF1384"/>
      <c r="AG1384"/>
    </row>
    <row r="1385" spans="3:33" s="77" customFormat="1" x14ac:dyDescent="0.3">
      <c r="C1385" s="160"/>
      <c r="E1385"/>
      <c r="F1385"/>
      <c r="G1385"/>
      <c r="H1385"/>
      <c r="I1385"/>
      <c r="J1385"/>
      <c r="K1385"/>
      <c r="L1385"/>
      <c r="M1385"/>
      <c r="N1385"/>
      <c r="O1385"/>
      <c r="P1385"/>
      <c r="Q1385"/>
      <c r="R1385"/>
      <c r="S1385"/>
      <c r="T1385"/>
      <c r="U1385"/>
      <c r="V1385"/>
      <c r="W1385"/>
      <c r="X1385"/>
      <c r="Y1385"/>
      <c r="Z1385"/>
      <c r="AA1385"/>
      <c r="AB1385"/>
      <c r="AC1385"/>
      <c r="AD1385"/>
      <c r="AE1385"/>
      <c r="AF1385"/>
      <c r="AG1385"/>
    </row>
    <row r="1386" spans="3:33" s="77" customFormat="1" x14ac:dyDescent="0.3">
      <c r="C1386" s="160"/>
      <c r="E1386"/>
      <c r="F1386"/>
      <c r="G1386"/>
      <c r="H1386"/>
      <c r="I1386"/>
      <c r="J1386"/>
      <c r="K1386"/>
      <c r="L1386"/>
      <c r="M1386"/>
      <c r="N1386"/>
      <c r="O1386"/>
      <c r="P1386"/>
      <c r="Q1386"/>
      <c r="R1386"/>
      <c r="S1386"/>
      <c r="T1386"/>
      <c r="U1386"/>
      <c r="V1386"/>
      <c r="W1386"/>
      <c r="X1386"/>
      <c r="Y1386"/>
      <c r="Z1386"/>
      <c r="AA1386"/>
      <c r="AB1386"/>
      <c r="AC1386"/>
      <c r="AD1386"/>
      <c r="AE1386"/>
      <c r="AF1386"/>
      <c r="AG1386"/>
    </row>
    <row r="1387" spans="3:33" s="77" customFormat="1" x14ac:dyDescent="0.3">
      <c r="C1387" s="160"/>
      <c r="E1387"/>
      <c r="F1387"/>
      <c r="G1387"/>
      <c r="H1387"/>
      <c r="I1387"/>
      <c r="J1387"/>
      <c r="K1387"/>
      <c r="L1387"/>
      <c r="M1387"/>
      <c r="N1387"/>
      <c r="O1387"/>
      <c r="P1387"/>
      <c r="Q1387"/>
      <c r="R1387"/>
      <c r="S1387"/>
      <c r="T1387"/>
      <c r="U1387"/>
      <c r="V1387"/>
      <c r="W1387"/>
      <c r="X1387"/>
      <c r="Y1387"/>
      <c r="Z1387"/>
      <c r="AA1387"/>
      <c r="AB1387"/>
      <c r="AC1387"/>
      <c r="AD1387"/>
      <c r="AE1387"/>
      <c r="AF1387"/>
      <c r="AG1387"/>
    </row>
    <row r="1388" spans="3:33" s="77" customFormat="1" x14ac:dyDescent="0.3">
      <c r="C1388" s="160"/>
      <c r="E1388"/>
      <c r="F1388"/>
      <c r="G1388"/>
      <c r="H1388"/>
      <c r="I1388"/>
      <c r="J1388"/>
      <c r="K1388"/>
      <c r="L1388"/>
      <c r="M1388"/>
      <c r="N1388"/>
      <c r="O1388"/>
      <c r="P1388"/>
      <c r="Q1388"/>
      <c r="R1388"/>
      <c r="S1388"/>
      <c r="T1388"/>
      <c r="U1388"/>
      <c r="V1388"/>
      <c r="W1388"/>
      <c r="X1388"/>
      <c r="Y1388"/>
      <c r="Z1388"/>
      <c r="AA1388"/>
      <c r="AB1388"/>
      <c r="AC1388"/>
      <c r="AD1388"/>
      <c r="AE1388"/>
      <c r="AF1388"/>
      <c r="AG1388"/>
    </row>
    <row r="1389" spans="3:33" s="77" customFormat="1" x14ac:dyDescent="0.3">
      <c r="C1389" s="160"/>
      <c r="E1389"/>
      <c r="F1389"/>
      <c r="G1389"/>
      <c r="H1389"/>
      <c r="I1389"/>
      <c r="J1389"/>
      <c r="K1389"/>
      <c r="L1389"/>
      <c r="M1389"/>
      <c r="N1389"/>
      <c r="O1389"/>
      <c r="P1389"/>
      <c r="Q1389"/>
      <c r="R1389"/>
      <c r="S1389"/>
      <c r="T1389"/>
      <c r="U1389"/>
      <c r="V1389"/>
      <c r="W1389"/>
      <c r="X1389"/>
      <c r="Y1389"/>
      <c r="Z1389"/>
      <c r="AA1389"/>
      <c r="AB1389"/>
      <c r="AC1389"/>
      <c r="AD1389"/>
      <c r="AE1389"/>
      <c r="AF1389"/>
      <c r="AG1389"/>
    </row>
    <row r="1390" spans="3:33" s="77" customFormat="1" x14ac:dyDescent="0.3">
      <c r="C1390" s="160"/>
      <c r="E1390"/>
      <c r="F1390"/>
      <c r="G1390"/>
      <c r="H1390"/>
      <c r="I1390"/>
      <c r="J1390"/>
      <c r="K1390"/>
      <c r="L1390"/>
      <c r="M1390"/>
      <c r="N1390"/>
      <c r="O1390"/>
      <c r="P1390"/>
      <c r="Q1390"/>
      <c r="R1390"/>
      <c r="S1390"/>
      <c r="T1390"/>
      <c r="U1390"/>
      <c r="V1390"/>
      <c r="W1390"/>
      <c r="X1390"/>
      <c r="Y1390"/>
      <c r="Z1390"/>
      <c r="AA1390"/>
      <c r="AB1390"/>
      <c r="AC1390"/>
      <c r="AD1390"/>
      <c r="AE1390"/>
      <c r="AF1390"/>
      <c r="AG1390"/>
    </row>
    <row r="1391" spans="3:33" s="77" customFormat="1" x14ac:dyDescent="0.3">
      <c r="C1391" s="160"/>
      <c r="E1391"/>
      <c r="F1391"/>
      <c r="G1391"/>
      <c r="H1391"/>
      <c r="I1391"/>
      <c r="J1391"/>
      <c r="K1391"/>
      <c r="L1391"/>
      <c r="M1391"/>
      <c r="N1391"/>
      <c r="O1391"/>
      <c r="P1391"/>
      <c r="Q1391"/>
      <c r="R1391"/>
      <c r="S1391"/>
      <c r="T1391"/>
      <c r="U1391"/>
      <c r="V1391"/>
      <c r="W1391"/>
      <c r="X1391"/>
      <c r="Y1391"/>
      <c r="Z1391"/>
      <c r="AA1391"/>
      <c r="AB1391"/>
      <c r="AC1391"/>
      <c r="AD1391"/>
      <c r="AE1391"/>
      <c r="AF1391"/>
      <c r="AG1391"/>
    </row>
    <row r="1392" spans="3:33" s="77" customFormat="1" x14ac:dyDescent="0.3">
      <c r="C1392" s="160"/>
      <c r="E1392"/>
      <c r="F1392"/>
      <c r="G1392"/>
      <c r="H1392"/>
      <c r="I1392"/>
      <c r="J1392"/>
      <c r="K1392"/>
      <c r="L1392"/>
      <c r="M1392"/>
      <c r="N1392"/>
      <c r="O1392"/>
      <c r="P1392"/>
      <c r="Q1392"/>
      <c r="R1392"/>
      <c r="S1392"/>
      <c r="T1392"/>
      <c r="U1392"/>
      <c r="V1392"/>
      <c r="W1392"/>
      <c r="X1392"/>
      <c r="Y1392"/>
      <c r="Z1392"/>
      <c r="AA1392"/>
      <c r="AB1392"/>
      <c r="AC1392"/>
      <c r="AD1392"/>
      <c r="AE1392"/>
      <c r="AF1392"/>
      <c r="AG1392"/>
    </row>
    <row r="1393" spans="3:33" s="77" customFormat="1" x14ac:dyDescent="0.3">
      <c r="C1393" s="160"/>
      <c r="E1393"/>
      <c r="F1393"/>
      <c r="G1393"/>
      <c r="H1393"/>
      <c r="I1393"/>
      <c r="J1393"/>
      <c r="K1393"/>
      <c r="L1393"/>
      <c r="M1393"/>
      <c r="N1393"/>
      <c r="O1393"/>
      <c r="P1393"/>
      <c r="Q1393"/>
      <c r="R1393"/>
      <c r="S1393"/>
      <c r="T1393"/>
      <c r="U1393"/>
      <c r="V1393"/>
      <c r="W1393"/>
      <c r="X1393"/>
      <c r="Y1393"/>
      <c r="Z1393"/>
      <c r="AA1393"/>
      <c r="AB1393"/>
      <c r="AC1393"/>
      <c r="AD1393"/>
      <c r="AE1393"/>
      <c r="AF1393"/>
      <c r="AG1393"/>
    </row>
    <row r="1394" spans="3:33" s="77" customFormat="1" x14ac:dyDescent="0.3">
      <c r="C1394" s="160"/>
      <c r="E1394"/>
      <c r="F1394"/>
      <c r="G1394"/>
      <c r="H1394"/>
      <c r="I1394"/>
      <c r="J1394"/>
      <c r="K1394"/>
      <c r="L1394"/>
      <c r="M1394"/>
      <c r="N1394"/>
      <c r="O1394"/>
      <c r="P1394"/>
      <c r="Q1394"/>
      <c r="R1394"/>
      <c r="S1394"/>
      <c r="T1394"/>
      <c r="U1394"/>
      <c r="V1394"/>
      <c r="W1394"/>
      <c r="X1394"/>
      <c r="Y1394"/>
      <c r="Z1394"/>
      <c r="AA1394"/>
      <c r="AB1394"/>
      <c r="AC1394"/>
      <c r="AD1394"/>
      <c r="AE1394"/>
      <c r="AF1394"/>
      <c r="AG1394"/>
    </row>
    <row r="1395" spans="3:33" s="77" customFormat="1" x14ac:dyDescent="0.3">
      <c r="C1395" s="160"/>
      <c r="E1395"/>
      <c r="F1395"/>
      <c r="G1395"/>
      <c r="H1395"/>
      <c r="I1395"/>
      <c r="J1395"/>
      <c r="K1395"/>
      <c r="L1395"/>
      <c r="M1395"/>
      <c r="N1395"/>
      <c r="O1395"/>
      <c r="P1395"/>
      <c r="Q1395"/>
      <c r="R1395"/>
      <c r="S1395"/>
      <c r="T1395"/>
      <c r="U1395"/>
      <c r="V1395"/>
      <c r="W1395"/>
      <c r="X1395"/>
      <c r="Y1395"/>
      <c r="Z1395"/>
      <c r="AA1395"/>
      <c r="AB1395"/>
      <c r="AC1395"/>
      <c r="AD1395"/>
      <c r="AE1395"/>
      <c r="AF1395"/>
      <c r="AG1395"/>
    </row>
    <row r="1396" spans="3:33" s="77" customFormat="1" x14ac:dyDescent="0.3">
      <c r="C1396" s="160"/>
      <c r="E1396"/>
      <c r="F1396"/>
      <c r="G1396"/>
      <c r="H1396"/>
      <c r="I1396"/>
      <c r="J1396"/>
      <c r="K1396"/>
      <c r="L1396"/>
      <c r="M1396"/>
      <c r="N1396"/>
      <c r="O1396"/>
      <c r="P1396"/>
      <c r="Q1396"/>
      <c r="R1396"/>
      <c r="S1396"/>
      <c r="T1396"/>
      <c r="U1396"/>
      <c r="V1396"/>
      <c r="W1396"/>
      <c r="X1396"/>
      <c r="Y1396"/>
      <c r="Z1396"/>
      <c r="AA1396"/>
      <c r="AB1396"/>
      <c r="AC1396"/>
      <c r="AD1396"/>
      <c r="AE1396"/>
      <c r="AF1396"/>
      <c r="AG1396"/>
    </row>
    <row r="1397" spans="3:33" s="77" customFormat="1" x14ac:dyDescent="0.3">
      <c r="C1397" s="160"/>
      <c r="E1397"/>
      <c r="F1397"/>
      <c r="G1397"/>
      <c r="H1397"/>
      <c r="I1397"/>
      <c r="J1397"/>
      <c r="K1397"/>
      <c r="L1397"/>
      <c r="M1397"/>
      <c r="N1397"/>
      <c r="O1397"/>
      <c r="P1397"/>
      <c r="Q1397"/>
      <c r="R1397"/>
      <c r="S1397"/>
      <c r="T1397"/>
      <c r="U1397"/>
      <c r="V1397"/>
      <c r="W1397"/>
      <c r="X1397"/>
      <c r="Y1397"/>
      <c r="Z1397"/>
      <c r="AA1397"/>
      <c r="AB1397"/>
      <c r="AC1397"/>
      <c r="AD1397"/>
      <c r="AE1397"/>
      <c r="AF1397"/>
      <c r="AG1397"/>
    </row>
    <row r="1398" spans="3:33" s="77" customFormat="1" x14ac:dyDescent="0.3">
      <c r="C1398" s="160"/>
      <c r="E1398"/>
      <c r="F1398"/>
      <c r="G1398"/>
      <c r="H1398"/>
      <c r="I1398"/>
      <c r="J1398"/>
      <c r="K1398"/>
      <c r="L1398"/>
      <c r="M1398"/>
      <c r="N1398"/>
      <c r="O1398"/>
      <c r="P1398"/>
      <c r="Q1398"/>
      <c r="R1398"/>
      <c r="S1398"/>
      <c r="T1398"/>
      <c r="U1398"/>
      <c r="V1398"/>
      <c r="W1398"/>
      <c r="X1398"/>
      <c r="Y1398"/>
      <c r="Z1398"/>
      <c r="AA1398"/>
      <c r="AB1398"/>
      <c r="AC1398"/>
      <c r="AD1398"/>
      <c r="AE1398"/>
      <c r="AF1398"/>
      <c r="AG1398"/>
    </row>
    <row r="1399" spans="3:33" s="77" customFormat="1" x14ac:dyDescent="0.3">
      <c r="C1399" s="160"/>
      <c r="E1399"/>
      <c r="F1399"/>
      <c r="G1399"/>
      <c r="H1399"/>
      <c r="I1399"/>
      <c r="J1399"/>
      <c r="K1399"/>
      <c r="L1399"/>
      <c r="M1399"/>
      <c r="N1399"/>
      <c r="O1399"/>
      <c r="P1399"/>
      <c r="Q1399"/>
      <c r="R1399"/>
      <c r="S1399"/>
      <c r="T1399"/>
      <c r="U1399"/>
      <c r="V1399"/>
      <c r="W1399"/>
      <c r="X1399"/>
      <c r="Y1399"/>
      <c r="Z1399"/>
      <c r="AA1399"/>
      <c r="AB1399"/>
      <c r="AC1399"/>
      <c r="AD1399"/>
      <c r="AE1399"/>
      <c r="AF1399"/>
      <c r="AG1399"/>
    </row>
    <row r="1400" spans="3:33" s="77" customFormat="1" x14ac:dyDescent="0.3">
      <c r="C1400" s="160"/>
      <c r="E1400"/>
      <c r="F1400"/>
      <c r="G1400"/>
      <c r="H1400"/>
      <c r="I1400"/>
      <c r="J1400"/>
      <c r="K1400"/>
      <c r="L1400"/>
      <c r="M1400"/>
      <c r="N1400"/>
      <c r="O1400"/>
      <c r="P1400"/>
      <c r="Q1400"/>
      <c r="R1400"/>
      <c r="S1400"/>
      <c r="T1400"/>
      <c r="U1400"/>
      <c r="V1400"/>
      <c r="W1400"/>
      <c r="X1400"/>
      <c r="Y1400"/>
      <c r="Z1400"/>
      <c r="AA1400"/>
      <c r="AB1400"/>
      <c r="AC1400"/>
      <c r="AD1400"/>
      <c r="AE1400"/>
      <c r="AF1400"/>
      <c r="AG1400"/>
    </row>
    <row r="1401" spans="3:33" s="77" customFormat="1" x14ac:dyDescent="0.3">
      <c r="C1401" s="160"/>
      <c r="E1401"/>
      <c r="F1401"/>
      <c r="G1401"/>
      <c r="H1401"/>
      <c r="I1401"/>
      <c r="J1401"/>
      <c r="K1401"/>
      <c r="L1401"/>
      <c r="M1401"/>
      <c r="N1401"/>
      <c r="O1401"/>
      <c r="P1401"/>
      <c r="Q1401"/>
      <c r="R1401"/>
      <c r="S1401"/>
      <c r="T1401"/>
      <c r="U1401"/>
      <c r="V1401"/>
      <c r="W1401"/>
      <c r="X1401"/>
      <c r="Y1401"/>
      <c r="Z1401"/>
      <c r="AA1401"/>
      <c r="AB1401"/>
      <c r="AC1401"/>
      <c r="AD1401"/>
      <c r="AE1401"/>
      <c r="AF1401"/>
      <c r="AG1401"/>
    </row>
    <row r="1402" spans="3:33" s="77" customFormat="1" x14ac:dyDescent="0.3">
      <c r="C1402" s="160"/>
      <c r="E1402"/>
      <c r="F1402"/>
      <c r="G1402"/>
      <c r="H1402"/>
      <c r="I1402"/>
      <c r="J1402"/>
      <c r="K1402"/>
      <c r="L1402"/>
      <c r="M1402"/>
      <c r="N1402"/>
      <c r="O1402"/>
      <c r="P1402"/>
      <c r="Q1402"/>
      <c r="R1402"/>
      <c r="S1402"/>
      <c r="T1402"/>
      <c r="U1402"/>
      <c r="V1402"/>
      <c r="W1402"/>
      <c r="X1402"/>
      <c r="Y1402"/>
      <c r="Z1402"/>
      <c r="AA1402"/>
      <c r="AB1402"/>
      <c r="AC1402"/>
      <c r="AD1402"/>
      <c r="AE1402"/>
      <c r="AF1402"/>
      <c r="AG1402"/>
    </row>
    <row r="1403" spans="3:33" s="77" customFormat="1" x14ac:dyDescent="0.3">
      <c r="C1403" s="160"/>
      <c r="E1403"/>
      <c r="F1403"/>
      <c r="G1403"/>
      <c r="H1403"/>
      <c r="I1403"/>
      <c r="J1403"/>
      <c r="K1403"/>
      <c r="L1403"/>
      <c r="M1403"/>
      <c r="N1403"/>
      <c r="O1403"/>
      <c r="P1403"/>
      <c r="Q1403"/>
      <c r="R1403"/>
      <c r="S1403"/>
      <c r="T1403"/>
      <c r="U1403"/>
      <c r="V1403"/>
      <c r="W1403"/>
      <c r="X1403"/>
      <c r="Y1403"/>
      <c r="Z1403"/>
      <c r="AA1403"/>
      <c r="AB1403"/>
      <c r="AC1403"/>
      <c r="AD1403"/>
      <c r="AE1403"/>
      <c r="AF1403"/>
      <c r="AG1403"/>
    </row>
    <row r="1404" spans="3:33" s="77" customFormat="1" x14ac:dyDescent="0.3">
      <c r="C1404" s="160"/>
      <c r="E1404"/>
      <c r="F1404"/>
      <c r="G1404"/>
      <c r="H1404"/>
      <c r="I1404"/>
      <c r="J1404"/>
      <c r="K1404"/>
      <c r="L1404"/>
      <c r="M1404"/>
      <c r="N1404"/>
      <c r="O1404"/>
      <c r="P1404"/>
      <c r="Q1404"/>
      <c r="R1404"/>
      <c r="S1404"/>
      <c r="T1404"/>
      <c r="U1404"/>
      <c r="V1404"/>
      <c r="W1404"/>
      <c r="X1404"/>
      <c r="Y1404"/>
      <c r="Z1404"/>
      <c r="AA1404"/>
      <c r="AB1404"/>
      <c r="AC1404"/>
      <c r="AD1404"/>
      <c r="AE1404"/>
      <c r="AF1404"/>
      <c r="AG1404"/>
    </row>
    <row r="1405" spans="3:33" s="77" customFormat="1" x14ac:dyDescent="0.3">
      <c r="C1405" s="160"/>
      <c r="E1405"/>
      <c r="F1405"/>
      <c r="G1405"/>
      <c r="H1405"/>
      <c r="I1405"/>
      <c r="J1405"/>
      <c r="K1405"/>
      <c r="L1405"/>
      <c r="M1405"/>
      <c r="N1405"/>
      <c r="O1405"/>
      <c r="P1405"/>
      <c r="Q1405"/>
      <c r="R1405"/>
      <c r="S1405"/>
      <c r="T1405"/>
      <c r="U1405"/>
      <c r="V1405"/>
      <c r="W1405"/>
      <c r="X1405"/>
      <c r="Y1405"/>
      <c r="Z1405"/>
      <c r="AA1405"/>
      <c r="AB1405"/>
      <c r="AC1405"/>
      <c r="AD1405"/>
      <c r="AE1405"/>
      <c r="AF1405"/>
      <c r="AG1405"/>
    </row>
    <row r="1406" spans="3:33" s="77" customFormat="1" x14ac:dyDescent="0.3">
      <c r="C1406" s="160"/>
      <c r="E1406"/>
      <c r="F1406"/>
      <c r="G1406"/>
      <c r="H1406"/>
      <c r="I1406"/>
      <c r="J1406"/>
      <c r="K1406"/>
      <c r="L1406"/>
      <c r="M1406"/>
      <c r="N1406"/>
      <c r="O1406"/>
      <c r="P1406"/>
      <c r="Q1406"/>
      <c r="R1406"/>
      <c r="S1406"/>
      <c r="T1406"/>
      <c r="U1406"/>
      <c r="V1406"/>
      <c r="W1406"/>
      <c r="X1406"/>
      <c r="Y1406"/>
      <c r="Z1406"/>
      <c r="AA1406"/>
      <c r="AB1406"/>
      <c r="AC1406"/>
      <c r="AD1406"/>
      <c r="AE1406"/>
      <c r="AF1406"/>
      <c r="AG1406"/>
    </row>
    <row r="1407" spans="3:33" s="77" customFormat="1" x14ac:dyDescent="0.3">
      <c r="C1407" s="160"/>
      <c r="E1407"/>
      <c r="F1407"/>
      <c r="G1407"/>
      <c r="H1407"/>
      <c r="I1407"/>
      <c r="J1407"/>
      <c r="K1407"/>
      <c r="L1407"/>
      <c r="M1407"/>
      <c r="N1407"/>
      <c r="O1407"/>
      <c r="P1407"/>
      <c r="Q1407"/>
      <c r="R1407"/>
      <c r="S1407"/>
      <c r="T1407"/>
      <c r="U1407"/>
      <c r="V1407"/>
      <c r="W1407"/>
      <c r="X1407"/>
      <c r="Y1407"/>
      <c r="Z1407"/>
      <c r="AA1407"/>
      <c r="AB1407"/>
      <c r="AC1407"/>
      <c r="AD1407"/>
      <c r="AE1407"/>
      <c r="AF1407"/>
      <c r="AG1407"/>
    </row>
    <row r="1408" spans="3:33" s="77" customFormat="1" x14ac:dyDescent="0.3">
      <c r="C1408" s="160"/>
      <c r="E1408"/>
      <c r="F1408"/>
      <c r="G1408"/>
      <c r="H1408"/>
      <c r="I1408"/>
      <c r="J1408"/>
      <c r="K1408"/>
      <c r="L1408"/>
      <c r="M1408"/>
      <c r="N1408"/>
      <c r="O1408"/>
      <c r="P1408"/>
      <c r="Q1408"/>
      <c r="R1408"/>
      <c r="S1408"/>
      <c r="T1408"/>
      <c r="U1408"/>
      <c r="V1408"/>
      <c r="W1408"/>
      <c r="X1408"/>
      <c r="Y1408"/>
      <c r="Z1408"/>
      <c r="AA1408"/>
      <c r="AB1408"/>
      <c r="AC1408"/>
      <c r="AD1408"/>
      <c r="AE1408"/>
      <c r="AF1408"/>
      <c r="AG1408"/>
    </row>
    <row r="1409" spans="3:33" s="77" customFormat="1" x14ac:dyDescent="0.3">
      <c r="C1409" s="160"/>
      <c r="E1409"/>
      <c r="F1409"/>
      <c r="G1409"/>
      <c r="H1409"/>
      <c r="I1409"/>
      <c r="J1409"/>
      <c r="K1409"/>
      <c r="L1409"/>
      <c r="M1409"/>
      <c r="N1409"/>
      <c r="O1409"/>
      <c r="P1409"/>
      <c r="Q1409"/>
      <c r="R1409"/>
      <c r="S1409"/>
      <c r="T1409"/>
      <c r="U1409"/>
      <c r="V1409"/>
      <c r="W1409"/>
      <c r="X1409"/>
      <c r="Y1409"/>
      <c r="Z1409"/>
      <c r="AA1409"/>
      <c r="AB1409"/>
      <c r="AC1409"/>
      <c r="AD1409"/>
      <c r="AE1409"/>
      <c r="AF1409"/>
      <c r="AG1409"/>
    </row>
    <row r="1410" spans="3:33" s="77" customFormat="1" x14ac:dyDescent="0.3">
      <c r="C1410" s="160"/>
      <c r="E1410"/>
      <c r="F1410"/>
      <c r="G1410"/>
      <c r="H1410"/>
      <c r="I1410"/>
      <c r="J1410"/>
      <c r="K1410"/>
      <c r="L1410"/>
      <c r="M1410"/>
      <c r="N1410"/>
      <c r="O1410"/>
      <c r="P1410"/>
      <c r="Q1410"/>
      <c r="R1410"/>
      <c r="S1410"/>
      <c r="T1410"/>
      <c r="U1410"/>
      <c r="V1410"/>
      <c r="W1410"/>
      <c r="X1410"/>
      <c r="Y1410"/>
      <c r="Z1410"/>
      <c r="AA1410"/>
      <c r="AB1410"/>
      <c r="AC1410"/>
      <c r="AD1410"/>
      <c r="AE1410"/>
      <c r="AF1410"/>
      <c r="AG1410"/>
    </row>
    <row r="1411" spans="3:33" s="77" customFormat="1" x14ac:dyDescent="0.3">
      <c r="C1411" s="160"/>
      <c r="E1411"/>
      <c r="F1411"/>
      <c r="G1411"/>
      <c r="H1411"/>
      <c r="I1411"/>
      <c r="J1411"/>
      <c r="K1411"/>
      <c r="L1411"/>
      <c r="M1411"/>
      <c r="N1411"/>
      <c r="O1411"/>
      <c r="P1411"/>
      <c r="Q1411"/>
      <c r="R1411"/>
      <c r="S1411"/>
      <c r="T1411"/>
      <c r="U1411"/>
      <c r="V1411"/>
      <c r="W1411"/>
      <c r="X1411"/>
      <c r="Y1411"/>
      <c r="Z1411"/>
      <c r="AA1411"/>
      <c r="AB1411"/>
      <c r="AC1411"/>
      <c r="AD1411"/>
      <c r="AE1411"/>
      <c r="AF1411"/>
      <c r="AG1411"/>
    </row>
    <row r="1412" spans="3:33" s="77" customFormat="1" x14ac:dyDescent="0.3">
      <c r="C1412" s="160"/>
      <c r="E1412"/>
      <c r="F1412"/>
      <c r="G1412"/>
      <c r="H1412"/>
      <c r="I1412"/>
      <c r="J1412"/>
      <c r="K1412"/>
      <c r="L1412"/>
      <c r="M1412"/>
      <c r="N1412"/>
      <c r="O1412"/>
      <c r="P1412"/>
      <c r="Q1412"/>
      <c r="R1412"/>
      <c r="S1412"/>
      <c r="T1412"/>
      <c r="U1412"/>
      <c r="V1412"/>
      <c r="W1412"/>
      <c r="X1412"/>
      <c r="Y1412"/>
      <c r="Z1412"/>
      <c r="AA1412"/>
      <c r="AB1412"/>
      <c r="AC1412"/>
      <c r="AD1412"/>
      <c r="AE1412"/>
      <c r="AF1412"/>
      <c r="AG1412"/>
    </row>
    <row r="1413" spans="3:33" s="77" customFormat="1" x14ac:dyDescent="0.3">
      <c r="C1413" s="160"/>
      <c r="E1413"/>
      <c r="F1413"/>
      <c r="G1413"/>
      <c r="H1413"/>
      <c r="I1413"/>
      <c r="J1413"/>
      <c r="K1413"/>
      <c r="L1413"/>
      <c r="M1413"/>
      <c r="N1413"/>
      <c r="O1413"/>
      <c r="P1413"/>
      <c r="Q1413"/>
      <c r="R1413"/>
      <c r="S1413"/>
      <c r="T1413"/>
      <c r="U1413"/>
      <c r="V1413"/>
      <c r="W1413"/>
      <c r="X1413"/>
      <c r="Y1413"/>
      <c r="Z1413"/>
      <c r="AA1413"/>
      <c r="AB1413"/>
      <c r="AC1413"/>
      <c r="AD1413"/>
      <c r="AE1413"/>
      <c r="AF1413"/>
      <c r="AG1413"/>
    </row>
    <row r="1414" spans="3:33" s="77" customFormat="1" x14ac:dyDescent="0.3">
      <c r="C1414" s="160"/>
      <c r="E1414"/>
      <c r="F1414"/>
      <c r="G1414"/>
      <c r="H1414"/>
      <c r="I1414"/>
      <c r="J1414"/>
      <c r="K1414"/>
      <c r="L1414"/>
      <c r="M1414"/>
      <c r="N1414"/>
      <c r="O1414"/>
      <c r="P1414"/>
      <c r="Q1414"/>
      <c r="R1414"/>
      <c r="S1414"/>
      <c r="T1414"/>
      <c r="U1414"/>
      <c r="V1414"/>
      <c r="W1414"/>
      <c r="X1414"/>
      <c r="Y1414"/>
      <c r="Z1414"/>
      <c r="AA1414"/>
      <c r="AB1414"/>
      <c r="AC1414"/>
      <c r="AD1414"/>
      <c r="AE1414"/>
      <c r="AF1414"/>
      <c r="AG1414"/>
    </row>
    <row r="1415" spans="3:33" s="77" customFormat="1" x14ac:dyDescent="0.3">
      <c r="C1415" s="160"/>
      <c r="E1415"/>
      <c r="F1415"/>
      <c r="G1415"/>
      <c r="H1415"/>
      <c r="I1415"/>
      <c r="J1415"/>
      <c r="K1415"/>
      <c r="L1415"/>
      <c r="M1415"/>
      <c r="N1415"/>
      <c r="O1415"/>
      <c r="P1415"/>
      <c r="Q1415"/>
      <c r="R1415"/>
      <c r="S1415"/>
      <c r="T1415"/>
      <c r="U1415"/>
      <c r="V1415"/>
      <c r="W1415"/>
      <c r="X1415"/>
      <c r="Y1415"/>
      <c r="Z1415"/>
      <c r="AA1415"/>
      <c r="AB1415"/>
      <c r="AC1415"/>
      <c r="AD1415"/>
      <c r="AE1415"/>
      <c r="AF1415"/>
      <c r="AG1415"/>
    </row>
    <row r="1416" spans="3:33" s="77" customFormat="1" x14ac:dyDescent="0.3">
      <c r="C1416" s="160"/>
      <c r="E1416"/>
      <c r="F1416"/>
      <c r="G1416"/>
      <c r="H1416"/>
      <c r="I1416"/>
      <c r="J1416"/>
      <c r="K1416"/>
      <c r="L1416"/>
      <c r="M1416"/>
      <c r="N1416"/>
      <c r="O1416"/>
      <c r="P1416"/>
      <c r="Q1416"/>
      <c r="R1416"/>
      <c r="S1416"/>
      <c r="T1416"/>
      <c r="U1416"/>
      <c r="V1416"/>
      <c r="W1416"/>
      <c r="X1416"/>
      <c r="Y1416"/>
      <c r="Z1416"/>
      <c r="AA1416"/>
      <c r="AB1416"/>
      <c r="AC1416"/>
      <c r="AD1416"/>
      <c r="AE1416"/>
      <c r="AF1416"/>
      <c r="AG1416"/>
    </row>
    <row r="1417" spans="3:33" s="77" customFormat="1" x14ac:dyDescent="0.3">
      <c r="C1417" s="160"/>
      <c r="E1417"/>
      <c r="F1417"/>
      <c r="G1417"/>
      <c r="H1417"/>
      <c r="I1417"/>
      <c r="J1417"/>
      <c r="K1417"/>
      <c r="L1417"/>
      <c r="M1417"/>
      <c r="N1417"/>
      <c r="O1417"/>
      <c r="P1417"/>
      <c r="Q1417"/>
      <c r="R1417"/>
      <c r="S1417"/>
      <c r="T1417"/>
      <c r="U1417"/>
      <c r="V1417"/>
      <c r="W1417"/>
      <c r="X1417"/>
      <c r="Y1417"/>
      <c r="Z1417"/>
      <c r="AA1417"/>
      <c r="AB1417"/>
      <c r="AC1417"/>
      <c r="AD1417"/>
      <c r="AE1417"/>
      <c r="AF1417"/>
      <c r="AG1417"/>
    </row>
    <row r="1418" spans="3:33" s="77" customFormat="1" x14ac:dyDescent="0.3">
      <c r="C1418" s="160"/>
      <c r="E1418"/>
      <c r="F1418"/>
      <c r="G1418"/>
      <c r="H1418"/>
      <c r="I1418"/>
      <c r="J1418"/>
      <c r="K1418"/>
      <c r="L1418"/>
      <c r="M1418"/>
      <c r="N1418"/>
      <c r="O1418"/>
      <c r="P1418"/>
      <c r="Q1418"/>
      <c r="R1418"/>
      <c r="S1418"/>
      <c r="T1418"/>
      <c r="U1418"/>
      <c r="V1418"/>
      <c r="W1418"/>
      <c r="X1418"/>
      <c r="Y1418"/>
      <c r="Z1418"/>
      <c r="AA1418"/>
      <c r="AB1418"/>
      <c r="AC1418"/>
      <c r="AD1418"/>
      <c r="AE1418"/>
      <c r="AF1418"/>
      <c r="AG1418"/>
    </row>
    <row r="1419" spans="3:33" s="77" customFormat="1" x14ac:dyDescent="0.3">
      <c r="C1419" s="160"/>
      <c r="E1419"/>
      <c r="F1419"/>
      <c r="G1419"/>
      <c r="H1419"/>
      <c r="I1419"/>
      <c r="J1419"/>
      <c r="K1419"/>
      <c r="L1419"/>
      <c r="M1419"/>
      <c r="N1419"/>
      <c r="O1419"/>
      <c r="P1419"/>
      <c r="Q1419"/>
      <c r="R1419"/>
      <c r="S1419"/>
      <c r="T1419"/>
      <c r="U1419"/>
      <c r="V1419"/>
      <c r="W1419"/>
      <c r="X1419"/>
      <c r="Y1419"/>
      <c r="Z1419"/>
      <c r="AA1419"/>
      <c r="AB1419"/>
      <c r="AC1419"/>
      <c r="AD1419"/>
      <c r="AE1419"/>
      <c r="AF1419"/>
      <c r="AG1419"/>
    </row>
    <row r="1420" spans="3:33" s="77" customFormat="1" x14ac:dyDescent="0.3">
      <c r="C1420" s="160"/>
      <c r="E1420"/>
      <c r="F1420"/>
      <c r="G1420"/>
      <c r="H1420"/>
      <c r="I1420"/>
      <c r="J1420"/>
      <c r="K1420"/>
      <c r="L1420"/>
      <c r="M1420"/>
      <c r="N1420"/>
      <c r="O1420"/>
      <c r="P1420"/>
      <c r="Q1420"/>
      <c r="R1420"/>
      <c r="S1420"/>
      <c r="T1420"/>
      <c r="U1420"/>
      <c r="V1420"/>
      <c r="W1420"/>
      <c r="X1420"/>
      <c r="Y1420"/>
      <c r="Z1420"/>
      <c r="AA1420"/>
      <c r="AB1420"/>
      <c r="AC1420"/>
      <c r="AD1420"/>
      <c r="AE1420"/>
      <c r="AF1420"/>
      <c r="AG1420"/>
    </row>
    <row r="1421" spans="3:33" s="77" customFormat="1" x14ac:dyDescent="0.3">
      <c r="C1421" s="160"/>
      <c r="E1421"/>
      <c r="F1421"/>
      <c r="G1421"/>
      <c r="H1421"/>
      <c r="I1421"/>
      <c r="J1421"/>
      <c r="K1421"/>
      <c r="L1421"/>
      <c r="M1421"/>
      <c r="N1421"/>
      <c r="O1421"/>
      <c r="P1421"/>
      <c r="Q1421"/>
      <c r="R1421"/>
      <c r="S1421"/>
      <c r="T1421"/>
      <c r="U1421"/>
      <c r="V1421"/>
      <c r="W1421"/>
      <c r="X1421"/>
      <c r="Y1421"/>
      <c r="Z1421"/>
      <c r="AA1421"/>
      <c r="AB1421"/>
      <c r="AC1421"/>
      <c r="AD1421"/>
      <c r="AE1421"/>
      <c r="AF1421"/>
      <c r="AG1421"/>
    </row>
    <row r="1422" spans="3:33" s="77" customFormat="1" x14ac:dyDescent="0.3">
      <c r="C1422" s="160"/>
      <c r="E1422"/>
      <c r="F1422"/>
      <c r="G1422"/>
      <c r="H1422"/>
      <c r="I1422"/>
      <c r="J1422"/>
      <c r="K1422"/>
      <c r="L1422"/>
      <c r="M1422"/>
      <c r="N1422"/>
      <c r="O1422"/>
      <c r="P1422"/>
      <c r="Q1422"/>
      <c r="R1422"/>
      <c r="S1422"/>
      <c r="T1422"/>
      <c r="U1422"/>
      <c r="V1422"/>
      <c r="W1422"/>
      <c r="X1422"/>
      <c r="Y1422"/>
      <c r="Z1422"/>
      <c r="AA1422"/>
      <c r="AB1422"/>
      <c r="AC1422"/>
      <c r="AD1422"/>
      <c r="AE1422"/>
      <c r="AF1422"/>
      <c r="AG1422"/>
    </row>
    <row r="1423" spans="3:33" s="77" customFormat="1" x14ac:dyDescent="0.3">
      <c r="C1423" s="160"/>
      <c r="E1423"/>
      <c r="F1423"/>
      <c r="G1423"/>
      <c r="H1423"/>
      <c r="I1423"/>
      <c r="J1423"/>
      <c r="K1423"/>
      <c r="L1423"/>
      <c r="M1423"/>
      <c r="N1423"/>
      <c r="O1423"/>
      <c r="P1423"/>
      <c r="Q1423"/>
      <c r="R1423"/>
      <c r="S1423"/>
      <c r="T1423"/>
      <c r="U1423"/>
      <c r="V1423"/>
      <c r="W1423"/>
      <c r="X1423"/>
      <c r="Y1423"/>
      <c r="Z1423"/>
      <c r="AA1423"/>
      <c r="AB1423"/>
      <c r="AC1423"/>
      <c r="AD1423"/>
      <c r="AE1423"/>
      <c r="AF1423"/>
      <c r="AG1423"/>
    </row>
    <row r="1424" spans="3:33" s="77" customFormat="1" x14ac:dyDescent="0.3">
      <c r="C1424" s="160"/>
      <c r="E1424"/>
      <c r="F1424"/>
      <c r="G1424"/>
      <c r="H1424"/>
      <c r="I1424"/>
      <c r="J1424"/>
      <c r="K1424"/>
      <c r="L1424"/>
      <c r="M1424"/>
      <c r="N1424"/>
      <c r="O1424"/>
      <c r="P1424"/>
      <c r="Q1424"/>
      <c r="R1424"/>
      <c r="S1424"/>
      <c r="T1424"/>
      <c r="U1424"/>
      <c r="V1424"/>
      <c r="W1424"/>
      <c r="X1424"/>
      <c r="Y1424"/>
      <c r="Z1424"/>
      <c r="AA1424"/>
      <c r="AB1424"/>
      <c r="AC1424"/>
      <c r="AD1424"/>
      <c r="AE1424"/>
      <c r="AF1424"/>
      <c r="AG1424"/>
    </row>
    <row r="1425" spans="3:33" s="77" customFormat="1" x14ac:dyDescent="0.3">
      <c r="C1425" s="160"/>
      <c r="E1425"/>
      <c r="F1425"/>
      <c r="G1425"/>
      <c r="H1425"/>
      <c r="I1425"/>
      <c r="J1425"/>
      <c r="K1425"/>
      <c r="L1425"/>
      <c r="M1425"/>
      <c r="N1425"/>
      <c r="O1425"/>
      <c r="P1425"/>
      <c r="Q1425"/>
      <c r="R1425"/>
      <c r="S1425"/>
      <c r="T1425"/>
      <c r="U1425"/>
      <c r="V1425"/>
      <c r="W1425"/>
      <c r="X1425"/>
      <c r="Y1425"/>
      <c r="Z1425"/>
      <c r="AA1425"/>
      <c r="AB1425"/>
      <c r="AC1425"/>
      <c r="AD1425"/>
      <c r="AE1425"/>
      <c r="AF1425"/>
      <c r="AG1425"/>
    </row>
    <row r="1426" spans="3:33" s="77" customFormat="1" x14ac:dyDescent="0.3">
      <c r="C1426" s="160"/>
      <c r="E1426"/>
      <c r="F1426"/>
      <c r="G1426"/>
      <c r="H1426"/>
      <c r="I1426"/>
      <c r="J1426"/>
      <c r="K1426"/>
      <c r="L1426"/>
      <c r="M1426"/>
      <c r="N1426"/>
      <c r="O1426"/>
      <c r="P1426"/>
      <c r="Q1426"/>
      <c r="R1426"/>
      <c r="S1426"/>
      <c r="T1426"/>
      <c r="U1426"/>
      <c r="V1426"/>
      <c r="W1426"/>
      <c r="X1426"/>
      <c r="Y1426"/>
      <c r="Z1426"/>
      <c r="AA1426"/>
      <c r="AB1426"/>
      <c r="AC1426"/>
      <c r="AD1426"/>
      <c r="AE1426"/>
      <c r="AF1426"/>
      <c r="AG1426"/>
    </row>
    <row r="1427" spans="3:33" s="77" customFormat="1" x14ac:dyDescent="0.3">
      <c r="C1427" s="160"/>
      <c r="E1427"/>
      <c r="F1427"/>
      <c r="G1427"/>
      <c r="H1427"/>
      <c r="I1427"/>
      <c r="J1427"/>
      <c r="K1427"/>
      <c r="L1427"/>
      <c r="M1427"/>
      <c r="N1427"/>
      <c r="O1427"/>
      <c r="P1427"/>
      <c r="Q1427"/>
      <c r="R1427"/>
      <c r="S1427"/>
      <c r="T1427"/>
      <c r="U1427"/>
      <c r="V1427"/>
      <c r="W1427"/>
      <c r="X1427"/>
      <c r="Y1427"/>
      <c r="Z1427"/>
      <c r="AA1427"/>
      <c r="AB1427"/>
      <c r="AC1427"/>
      <c r="AD1427"/>
      <c r="AE1427"/>
      <c r="AF1427"/>
      <c r="AG1427"/>
    </row>
    <row r="1428" spans="3:33" s="77" customFormat="1" x14ac:dyDescent="0.3">
      <c r="C1428" s="160"/>
      <c r="E1428"/>
      <c r="F1428"/>
      <c r="G1428"/>
      <c r="H1428"/>
      <c r="I1428"/>
      <c r="J1428"/>
      <c r="K1428"/>
      <c r="L1428"/>
      <c r="M1428"/>
      <c r="N1428"/>
      <c r="O1428"/>
      <c r="P1428"/>
      <c r="Q1428"/>
      <c r="R1428"/>
      <c r="S1428"/>
      <c r="T1428"/>
      <c r="U1428"/>
      <c r="V1428"/>
      <c r="W1428"/>
      <c r="X1428"/>
      <c r="Y1428"/>
      <c r="Z1428"/>
      <c r="AA1428"/>
      <c r="AB1428"/>
      <c r="AC1428"/>
      <c r="AD1428"/>
      <c r="AE1428"/>
      <c r="AF1428"/>
      <c r="AG1428"/>
    </row>
    <row r="1429" spans="3:33" s="77" customFormat="1" x14ac:dyDescent="0.3">
      <c r="C1429" s="160"/>
      <c r="E1429"/>
      <c r="F1429"/>
      <c r="G1429"/>
      <c r="H1429"/>
      <c r="I1429"/>
      <c r="J1429"/>
      <c r="K1429"/>
      <c r="L1429"/>
      <c r="M1429"/>
      <c r="N1429"/>
      <c r="O1429"/>
      <c r="P1429"/>
      <c r="Q1429"/>
      <c r="R1429"/>
      <c r="S1429"/>
      <c r="T1429"/>
      <c r="U1429"/>
      <c r="V1429"/>
      <c r="W1429"/>
      <c r="X1429"/>
      <c r="Y1429"/>
      <c r="Z1429"/>
      <c r="AA1429"/>
      <c r="AB1429"/>
      <c r="AC1429"/>
      <c r="AD1429"/>
      <c r="AE1429"/>
      <c r="AF1429"/>
      <c r="AG1429"/>
    </row>
    <row r="1430" spans="3:33" s="77" customFormat="1" x14ac:dyDescent="0.3">
      <c r="C1430" s="160"/>
      <c r="E1430"/>
      <c r="F1430"/>
      <c r="G1430"/>
      <c r="H1430"/>
      <c r="I1430"/>
      <c r="J1430"/>
      <c r="K1430"/>
      <c r="L1430"/>
      <c r="M1430"/>
      <c r="N1430"/>
      <c r="O1430"/>
      <c r="P1430"/>
      <c r="Q1430"/>
      <c r="R1430"/>
      <c r="S1430"/>
      <c r="T1430"/>
      <c r="U1430"/>
      <c r="V1430"/>
      <c r="W1430"/>
      <c r="X1430"/>
      <c r="Y1430"/>
      <c r="Z1430"/>
      <c r="AA1430"/>
      <c r="AB1430"/>
      <c r="AC1430"/>
      <c r="AD1430"/>
      <c r="AE1430"/>
      <c r="AF1430"/>
      <c r="AG1430"/>
    </row>
    <row r="1431" spans="3:33" s="77" customFormat="1" x14ac:dyDescent="0.3">
      <c r="C1431" s="160"/>
      <c r="E1431"/>
      <c r="F1431"/>
      <c r="G1431"/>
      <c r="H1431"/>
      <c r="I1431"/>
      <c r="J1431"/>
      <c r="K1431"/>
      <c r="L1431"/>
      <c r="M1431"/>
      <c r="N1431"/>
      <c r="O1431"/>
      <c r="P1431"/>
      <c r="Q1431"/>
      <c r="R1431"/>
      <c r="S1431"/>
      <c r="T1431"/>
      <c r="U1431"/>
      <c r="V1431"/>
      <c r="W1431"/>
      <c r="X1431"/>
      <c r="Y1431"/>
      <c r="Z1431"/>
      <c r="AA1431"/>
      <c r="AB1431"/>
      <c r="AC1431"/>
      <c r="AD1431"/>
      <c r="AE1431"/>
      <c r="AF1431"/>
      <c r="AG1431"/>
    </row>
    <row r="1432" spans="3:33" s="77" customFormat="1" x14ac:dyDescent="0.3">
      <c r="C1432" s="160"/>
      <c r="E1432"/>
      <c r="F1432"/>
      <c r="G1432"/>
      <c r="H1432"/>
      <c r="I1432"/>
      <c r="J1432"/>
      <c r="K1432"/>
      <c r="L1432"/>
      <c r="M1432"/>
      <c r="N1432"/>
      <c r="O1432"/>
      <c r="P1432"/>
      <c r="Q1432"/>
      <c r="R1432"/>
      <c r="S1432"/>
      <c r="T1432"/>
      <c r="U1432"/>
      <c r="V1432"/>
      <c r="W1432"/>
      <c r="X1432"/>
      <c r="Y1432"/>
      <c r="Z1432"/>
      <c r="AA1432"/>
      <c r="AB1432"/>
      <c r="AC1432"/>
      <c r="AD1432"/>
      <c r="AE1432"/>
      <c r="AF1432"/>
      <c r="AG1432"/>
    </row>
    <row r="1433" spans="3:33" s="77" customFormat="1" x14ac:dyDescent="0.3">
      <c r="C1433" s="160"/>
      <c r="E1433"/>
      <c r="F1433"/>
      <c r="G1433"/>
      <c r="H1433"/>
      <c r="I1433"/>
      <c r="J1433"/>
      <c r="K1433"/>
      <c r="L1433"/>
      <c r="M1433"/>
      <c r="N1433"/>
      <c r="O1433"/>
      <c r="P1433"/>
      <c r="Q1433"/>
      <c r="R1433"/>
      <c r="S1433"/>
      <c r="T1433"/>
      <c r="U1433"/>
      <c r="V1433"/>
      <c r="W1433"/>
      <c r="X1433"/>
      <c r="Y1433"/>
      <c r="Z1433"/>
      <c r="AA1433"/>
      <c r="AB1433"/>
      <c r="AC1433"/>
      <c r="AD1433"/>
      <c r="AE1433"/>
      <c r="AF1433"/>
      <c r="AG1433"/>
    </row>
    <row r="1434" spans="3:33" s="77" customFormat="1" x14ac:dyDescent="0.3">
      <c r="C1434" s="160"/>
      <c r="E1434"/>
      <c r="F1434"/>
      <c r="G1434"/>
      <c r="H1434"/>
      <c r="I1434"/>
      <c r="J1434"/>
      <c r="K1434"/>
      <c r="L1434"/>
      <c r="M1434"/>
      <c r="N1434"/>
      <c r="O1434"/>
      <c r="P1434"/>
      <c r="Q1434"/>
      <c r="R1434"/>
      <c r="S1434"/>
      <c r="T1434"/>
      <c r="U1434"/>
      <c r="V1434"/>
      <c r="W1434"/>
      <c r="X1434"/>
      <c r="Y1434"/>
      <c r="Z1434"/>
      <c r="AA1434"/>
      <c r="AB1434"/>
      <c r="AC1434"/>
      <c r="AD1434"/>
      <c r="AE1434"/>
      <c r="AF1434"/>
      <c r="AG1434"/>
    </row>
    <row r="1435" spans="3:33" s="77" customFormat="1" x14ac:dyDescent="0.3">
      <c r="C1435" s="160"/>
      <c r="E1435"/>
      <c r="F1435"/>
      <c r="G1435"/>
      <c r="H1435"/>
      <c r="I1435"/>
      <c r="J1435"/>
      <c r="K1435"/>
      <c r="L1435"/>
      <c r="M1435"/>
      <c r="N1435"/>
      <c r="O1435"/>
      <c r="P1435"/>
      <c r="Q1435"/>
      <c r="R1435"/>
      <c r="S1435"/>
      <c r="T1435"/>
      <c r="U1435"/>
      <c r="V1435"/>
      <c r="W1435"/>
      <c r="X1435"/>
      <c r="Y1435"/>
      <c r="Z1435"/>
      <c r="AA1435"/>
      <c r="AB1435"/>
      <c r="AC1435"/>
      <c r="AD1435"/>
      <c r="AE1435"/>
      <c r="AF1435"/>
      <c r="AG1435"/>
    </row>
    <row r="1436" spans="3:33" s="77" customFormat="1" x14ac:dyDescent="0.3">
      <c r="C1436" s="160"/>
      <c r="E1436"/>
      <c r="F1436"/>
      <c r="G1436"/>
      <c r="H1436"/>
      <c r="I1436"/>
      <c r="J1436"/>
      <c r="K1436"/>
      <c r="L1436"/>
      <c r="M1436"/>
      <c r="N1436"/>
      <c r="O1436"/>
      <c r="P1436"/>
      <c r="Q1436"/>
      <c r="R1436"/>
      <c r="S1436"/>
      <c r="T1436"/>
      <c r="U1436"/>
      <c r="V1436"/>
      <c r="W1436"/>
      <c r="X1436"/>
      <c r="Y1436"/>
      <c r="Z1436"/>
      <c r="AA1436"/>
      <c r="AB1436"/>
      <c r="AC1436"/>
      <c r="AD1436"/>
      <c r="AE1436"/>
      <c r="AF1436"/>
      <c r="AG1436"/>
    </row>
    <row r="1437" spans="3:33" s="77" customFormat="1" x14ac:dyDescent="0.3">
      <c r="C1437" s="160"/>
      <c r="E1437"/>
      <c r="F1437"/>
      <c r="G1437"/>
      <c r="H1437"/>
      <c r="I1437"/>
      <c r="J1437"/>
      <c r="K1437"/>
      <c r="L1437"/>
      <c r="M1437"/>
      <c r="N1437"/>
      <c r="O1437"/>
      <c r="P1437"/>
      <c r="Q1437"/>
      <c r="R1437"/>
      <c r="S1437"/>
      <c r="T1437"/>
      <c r="U1437"/>
      <c r="V1437"/>
      <c r="W1437"/>
      <c r="X1437"/>
      <c r="Y1437"/>
      <c r="Z1437"/>
      <c r="AA1437"/>
      <c r="AB1437"/>
      <c r="AC1437"/>
      <c r="AD1437"/>
      <c r="AE1437"/>
      <c r="AF1437"/>
      <c r="AG1437"/>
    </row>
    <row r="1438" spans="3:33" s="77" customFormat="1" x14ac:dyDescent="0.3">
      <c r="C1438" s="160"/>
      <c r="E1438"/>
      <c r="F1438"/>
      <c r="G1438"/>
      <c r="H1438"/>
      <c r="I1438"/>
      <c r="J1438"/>
      <c r="K1438"/>
      <c r="L1438"/>
      <c r="M1438"/>
      <c r="N1438"/>
      <c r="O1438"/>
      <c r="P1438"/>
      <c r="Q1438"/>
      <c r="R1438"/>
      <c r="S1438"/>
      <c r="T1438"/>
      <c r="U1438"/>
      <c r="V1438"/>
      <c r="W1438"/>
      <c r="X1438"/>
      <c r="Y1438"/>
      <c r="Z1438"/>
      <c r="AA1438"/>
      <c r="AB1438"/>
      <c r="AC1438"/>
      <c r="AD1438"/>
      <c r="AE1438"/>
      <c r="AF1438"/>
      <c r="AG1438"/>
    </row>
    <row r="1439" spans="3:33" s="77" customFormat="1" x14ac:dyDescent="0.3">
      <c r="C1439" s="160"/>
      <c r="E1439"/>
      <c r="F1439"/>
      <c r="G1439"/>
      <c r="H1439"/>
      <c r="I1439"/>
      <c r="J1439"/>
      <c r="K1439"/>
      <c r="L1439"/>
      <c r="M1439"/>
      <c r="N1439"/>
      <c r="O1439"/>
      <c r="P1439"/>
      <c r="Q1439"/>
      <c r="R1439"/>
      <c r="S1439"/>
      <c r="T1439"/>
      <c r="U1439"/>
      <c r="V1439"/>
      <c r="W1439"/>
      <c r="X1439"/>
      <c r="Y1439"/>
      <c r="Z1439"/>
      <c r="AA1439"/>
      <c r="AB1439"/>
      <c r="AC1439"/>
      <c r="AD1439"/>
      <c r="AE1439"/>
      <c r="AF1439"/>
      <c r="AG1439"/>
    </row>
    <row r="1440" spans="3:33" s="77" customFormat="1" x14ac:dyDescent="0.3">
      <c r="C1440" s="160"/>
      <c r="E1440"/>
      <c r="F1440"/>
      <c r="G1440"/>
      <c r="H1440"/>
      <c r="I1440"/>
      <c r="J1440"/>
      <c r="K1440"/>
      <c r="L1440"/>
      <c r="M1440"/>
      <c r="N1440"/>
      <c r="O1440"/>
      <c r="P1440"/>
      <c r="Q1440"/>
      <c r="R1440"/>
      <c r="S1440"/>
      <c r="T1440"/>
      <c r="U1440"/>
      <c r="V1440"/>
      <c r="W1440"/>
      <c r="X1440"/>
      <c r="Y1440"/>
      <c r="Z1440"/>
      <c r="AA1440"/>
      <c r="AB1440"/>
      <c r="AC1440"/>
      <c r="AD1440"/>
      <c r="AE1440"/>
      <c r="AF1440"/>
      <c r="AG1440"/>
    </row>
    <row r="1441" spans="3:33" s="77" customFormat="1" x14ac:dyDescent="0.3">
      <c r="C1441" s="160"/>
      <c r="E1441"/>
      <c r="F1441"/>
      <c r="G1441"/>
      <c r="H1441"/>
      <c r="I1441"/>
      <c r="J1441"/>
      <c r="K1441"/>
      <c r="L1441"/>
      <c r="M1441"/>
      <c r="N1441"/>
      <c r="O1441"/>
      <c r="P1441"/>
      <c r="Q1441"/>
      <c r="R1441"/>
      <c r="S1441"/>
      <c r="T1441"/>
      <c r="U1441"/>
      <c r="V1441"/>
      <c r="W1441"/>
      <c r="X1441"/>
      <c r="Y1441"/>
      <c r="Z1441"/>
      <c r="AA1441"/>
      <c r="AB1441"/>
      <c r="AC1441"/>
      <c r="AD1441"/>
      <c r="AE1441"/>
      <c r="AF1441"/>
      <c r="AG1441"/>
    </row>
    <row r="1442" spans="3:33" s="77" customFormat="1" x14ac:dyDescent="0.3">
      <c r="C1442" s="160"/>
      <c r="E1442"/>
      <c r="F1442"/>
      <c r="G1442"/>
      <c r="H1442"/>
      <c r="I1442"/>
      <c r="J1442"/>
      <c r="K1442"/>
      <c r="L1442"/>
      <c r="M1442"/>
      <c r="N1442"/>
      <c r="O1442"/>
      <c r="P1442"/>
      <c r="Q1442"/>
      <c r="R1442"/>
      <c r="S1442"/>
      <c r="T1442"/>
      <c r="U1442"/>
      <c r="V1442"/>
      <c r="W1442"/>
      <c r="X1442"/>
      <c r="Y1442"/>
      <c r="Z1442"/>
      <c r="AA1442"/>
      <c r="AB1442"/>
      <c r="AC1442"/>
      <c r="AD1442"/>
      <c r="AE1442"/>
      <c r="AF1442"/>
      <c r="AG1442"/>
    </row>
    <row r="1443" spans="3:33" s="77" customFormat="1" x14ac:dyDescent="0.3">
      <c r="C1443" s="160"/>
      <c r="E1443"/>
      <c r="F1443"/>
      <c r="G1443"/>
      <c r="H1443"/>
      <c r="I1443"/>
      <c r="J1443"/>
      <c r="K1443"/>
      <c r="L1443"/>
      <c r="M1443"/>
      <c r="N1443"/>
      <c r="O1443"/>
      <c r="P1443"/>
      <c r="Q1443"/>
      <c r="R1443"/>
      <c r="S1443"/>
      <c r="T1443"/>
      <c r="U1443"/>
      <c r="V1443"/>
      <c r="W1443"/>
      <c r="X1443"/>
      <c r="Y1443"/>
      <c r="Z1443"/>
      <c r="AA1443"/>
      <c r="AB1443"/>
      <c r="AC1443"/>
      <c r="AD1443"/>
      <c r="AE1443"/>
      <c r="AF1443"/>
      <c r="AG1443"/>
    </row>
    <row r="1444" spans="3:33" s="77" customFormat="1" x14ac:dyDescent="0.3">
      <c r="C1444" s="160"/>
      <c r="E1444"/>
      <c r="F1444"/>
      <c r="G1444"/>
      <c r="H1444"/>
      <c r="I1444"/>
      <c r="J1444"/>
      <c r="K1444"/>
      <c r="L1444"/>
      <c r="M1444"/>
      <c r="N1444"/>
      <c r="O1444"/>
      <c r="P1444"/>
      <c r="Q1444"/>
      <c r="R1444"/>
      <c r="S1444"/>
      <c r="T1444"/>
      <c r="U1444"/>
      <c r="V1444"/>
      <c r="W1444"/>
      <c r="X1444"/>
      <c r="Y1444"/>
      <c r="Z1444"/>
      <c r="AA1444"/>
      <c r="AB1444"/>
      <c r="AC1444"/>
      <c r="AD1444"/>
      <c r="AE1444"/>
      <c r="AF1444"/>
      <c r="AG1444"/>
    </row>
    <row r="1445" spans="3:33" s="77" customFormat="1" x14ac:dyDescent="0.3">
      <c r="C1445" s="160"/>
      <c r="E1445"/>
      <c r="F1445"/>
      <c r="G1445"/>
      <c r="H1445"/>
      <c r="I1445"/>
      <c r="J1445"/>
      <c r="K1445"/>
      <c r="L1445"/>
      <c r="M1445"/>
      <c r="N1445"/>
      <c r="O1445"/>
      <c r="P1445"/>
      <c r="Q1445"/>
      <c r="R1445"/>
      <c r="S1445"/>
      <c r="T1445"/>
      <c r="U1445"/>
      <c r="V1445"/>
      <c r="W1445"/>
      <c r="X1445"/>
      <c r="Y1445"/>
      <c r="Z1445"/>
      <c r="AA1445"/>
      <c r="AB1445"/>
      <c r="AC1445"/>
      <c r="AD1445"/>
      <c r="AE1445"/>
      <c r="AF1445"/>
      <c r="AG1445"/>
    </row>
    <row r="1446" spans="3:33" s="77" customFormat="1" x14ac:dyDescent="0.3">
      <c r="C1446" s="160"/>
      <c r="E1446"/>
      <c r="F1446"/>
      <c r="G1446"/>
      <c r="H1446"/>
      <c r="I1446"/>
      <c r="J1446"/>
      <c r="K1446"/>
      <c r="L1446"/>
      <c r="M1446"/>
      <c r="N1446"/>
      <c r="O1446"/>
      <c r="P1446"/>
      <c r="Q1446"/>
      <c r="R1446"/>
      <c r="S1446"/>
      <c r="T1446"/>
      <c r="U1446"/>
      <c r="V1446"/>
      <c r="W1446"/>
      <c r="X1446"/>
      <c r="Y1446"/>
      <c r="Z1446"/>
      <c r="AA1446"/>
      <c r="AB1446"/>
      <c r="AC1446"/>
      <c r="AD1446"/>
      <c r="AE1446"/>
      <c r="AF1446"/>
      <c r="AG1446"/>
    </row>
    <row r="1447" spans="3:33" s="77" customFormat="1" x14ac:dyDescent="0.3">
      <c r="C1447" s="160"/>
      <c r="E1447"/>
      <c r="F1447"/>
      <c r="G1447"/>
      <c r="H1447"/>
      <c r="I1447"/>
      <c r="J1447"/>
      <c r="K1447"/>
      <c r="L1447"/>
      <c r="M1447"/>
      <c r="N1447"/>
      <c r="O1447"/>
      <c r="P1447"/>
      <c r="Q1447"/>
      <c r="R1447"/>
      <c r="S1447"/>
      <c r="T1447"/>
      <c r="U1447"/>
      <c r="V1447"/>
      <c r="W1447"/>
      <c r="X1447"/>
      <c r="Y1447"/>
      <c r="Z1447"/>
      <c r="AA1447"/>
      <c r="AB1447"/>
      <c r="AC1447"/>
      <c r="AD1447"/>
      <c r="AE1447"/>
      <c r="AF1447"/>
      <c r="AG1447"/>
    </row>
    <row r="1448" spans="3:33" s="77" customFormat="1" x14ac:dyDescent="0.3">
      <c r="C1448" s="160"/>
      <c r="E1448"/>
      <c r="F1448"/>
      <c r="G1448"/>
      <c r="H1448"/>
      <c r="I1448"/>
      <c r="J1448"/>
      <c r="K1448"/>
      <c r="L1448"/>
      <c r="M1448"/>
      <c r="N1448"/>
      <c r="O1448"/>
      <c r="P1448"/>
      <c r="Q1448"/>
      <c r="R1448"/>
      <c r="S1448"/>
      <c r="T1448"/>
      <c r="U1448"/>
      <c r="V1448"/>
      <c r="W1448"/>
      <c r="X1448"/>
      <c r="Y1448"/>
      <c r="Z1448"/>
      <c r="AA1448"/>
      <c r="AB1448"/>
      <c r="AC1448"/>
      <c r="AD1448"/>
      <c r="AE1448"/>
      <c r="AF1448"/>
      <c r="AG1448"/>
    </row>
    <row r="1449" spans="3:33" s="77" customFormat="1" x14ac:dyDescent="0.3">
      <c r="C1449" s="160"/>
      <c r="E1449"/>
      <c r="F1449"/>
      <c r="G1449"/>
      <c r="H1449"/>
      <c r="I1449"/>
      <c r="J1449"/>
      <c r="K1449"/>
      <c r="L1449"/>
      <c r="M1449"/>
      <c r="N1449"/>
      <c r="O1449"/>
      <c r="P1449"/>
      <c r="Q1449"/>
      <c r="R1449"/>
      <c r="S1449"/>
      <c r="T1449"/>
      <c r="U1449"/>
      <c r="V1449"/>
      <c r="W1449"/>
      <c r="X1449"/>
      <c r="Y1449"/>
      <c r="Z1449"/>
      <c r="AA1449"/>
      <c r="AB1449"/>
      <c r="AC1449"/>
      <c r="AD1449"/>
      <c r="AE1449"/>
      <c r="AF1449"/>
      <c r="AG1449"/>
    </row>
    <row r="1450" spans="3:33" s="77" customFormat="1" x14ac:dyDescent="0.3">
      <c r="C1450" s="160"/>
      <c r="E1450"/>
      <c r="F1450"/>
      <c r="G1450"/>
      <c r="H1450"/>
      <c r="I1450"/>
      <c r="J1450"/>
      <c r="K1450"/>
      <c r="L1450"/>
      <c r="M1450"/>
      <c r="N1450"/>
      <c r="O1450"/>
      <c r="P1450"/>
      <c r="Q1450"/>
      <c r="R1450"/>
      <c r="S1450"/>
      <c r="T1450"/>
      <c r="U1450"/>
      <c r="V1450"/>
      <c r="W1450"/>
      <c r="X1450"/>
      <c r="Y1450"/>
      <c r="Z1450"/>
      <c r="AA1450"/>
      <c r="AB1450"/>
      <c r="AC1450"/>
      <c r="AD1450"/>
      <c r="AE1450"/>
      <c r="AF1450"/>
      <c r="AG1450"/>
    </row>
    <row r="1451" spans="3:33" s="77" customFormat="1" x14ac:dyDescent="0.3">
      <c r="C1451" s="160"/>
      <c r="E1451"/>
      <c r="F1451"/>
      <c r="G1451"/>
      <c r="H1451"/>
      <c r="I1451"/>
      <c r="J1451"/>
      <c r="K1451"/>
      <c r="L1451"/>
      <c r="M1451"/>
      <c r="N1451"/>
      <c r="O1451"/>
      <c r="P1451"/>
      <c r="Q1451"/>
      <c r="R1451"/>
      <c r="S1451"/>
      <c r="T1451"/>
      <c r="U1451"/>
      <c r="V1451"/>
      <c r="W1451"/>
      <c r="X1451"/>
      <c r="Y1451"/>
      <c r="Z1451"/>
      <c r="AA1451"/>
      <c r="AB1451"/>
      <c r="AC1451"/>
      <c r="AD1451"/>
      <c r="AE1451"/>
      <c r="AF1451"/>
      <c r="AG1451"/>
    </row>
    <row r="1452" spans="3:33" s="77" customFormat="1" x14ac:dyDescent="0.3">
      <c r="C1452" s="160"/>
      <c r="E1452"/>
      <c r="F1452"/>
      <c r="G1452"/>
      <c r="H1452"/>
      <c r="I1452"/>
      <c r="J1452"/>
      <c r="K1452"/>
      <c r="L1452"/>
      <c r="M1452"/>
      <c r="N1452"/>
      <c r="O1452"/>
      <c r="P1452"/>
      <c r="Q1452"/>
      <c r="R1452"/>
      <c r="S1452"/>
      <c r="T1452"/>
      <c r="U1452"/>
      <c r="V1452"/>
      <c r="W1452"/>
      <c r="X1452"/>
      <c r="Y1452"/>
      <c r="Z1452"/>
      <c r="AA1452"/>
      <c r="AB1452"/>
      <c r="AC1452"/>
      <c r="AD1452"/>
      <c r="AE1452"/>
      <c r="AF1452"/>
      <c r="AG1452"/>
    </row>
    <row r="1453" spans="3:33" s="77" customFormat="1" x14ac:dyDescent="0.3">
      <c r="C1453" s="160"/>
      <c r="E1453"/>
      <c r="F1453"/>
      <c r="G1453"/>
      <c r="H1453"/>
      <c r="I1453"/>
      <c r="J1453"/>
      <c r="K1453"/>
      <c r="L1453"/>
      <c r="M1453"/>
      <c r="N1453"/>
      <c r="O1453"/>
      <c r="P1453"/>
      <c r="Q1453"/>
      <c r="R1453"/>
      <c r="S1453"/>
      <c r="T1453"/>
      <c r="U1453"/>
      <c r="V1453"/>
      <c r="W1453"/>
      <c r="X1453"/>
      <c r="Y1453"/>
      <c r="Z1453"/>
      <c r="AA1453"/>
      <c r="AB1453"/>
      <c r="AC1453"/>
      <c r="AD1453"/>
      <c r="AE1453"/>
      <c r="AF1453"/>
      <c r="AG1453"/>
    </row>
    <row r="1454" spans="3:33" s="77" customFormat="1" x14ac:dyDescent="0.3">
      <c r="C1454" s="160"/>
      <c r="E1454"/>
      <c r="F1454"/>
      <c r="G1454"/>
      <c r="H1454"/>
      <c r="I1454"/>
      <c r="J1454"/>
      <c r="K1454"/>
      <c r="L1454"/>
      <c r="M1454"/>
      <c r="N1454"/>
      <c r="O1454"/>
      <c r="P1454"/>
      <c r="Q1454"/>
      <c r="R1454"/>
      <c r="S1454"/>
      <c r="T1454"/>
      <c r="U1454"/>
      <c r="V1454"/>
      <c r="W1454"/>
      <c r="X1454"/>
      <c r="Y1454"/>
      <c r="Z1454"/>
      <c r="AA1454"/>
      <c r="AB1454"/>
      <c r="AC1454"/>
      <c r="AD1454"/>
      <c r="AE1454"/>
      <c r="AF1454"/>
      <c r="AG1454"/>
    </row>
    <row r="1455" spans="3:33" s="77" customFormat="1" x14ac:dyDescent="0.3">
      <c r="C1455" s="160"/>
      <c r="E1455"/>
      <c r="F1455"/>
      <c r="G1455"/>
      <c r="H1455"/>
      <c r="I1455"/>
      <c r="J1455"/>
      <c r="K1455"/>
      <c r="L1455"/>
      <c r="M1455"/>
      <c r="N1455"/>
      <c r="O1455"/>
      <c r="P1455"/>
      <c r="Q1455"/>
      <c r="R1455"/>
      <c r="S1455"/>
      <c r="T1455"/>
      <c r="U1455"/>
      <c r="V1455"/>
      <c r="W1455"/>
      <c r="X1455"/>
      <c r="Y1455"/>
      <c r="Z1455"/>
      <c r="AA1455"/>
      <c r="AB1455"/>
      <c r="AC1455"/>
      <c r="AD1455"/>
      <c r="AE1455"/>
      <c r="AF1455"/>
      <c r="AG1455"/>
    </row>
    <row r="1456" spans="3:33" s="77" customFormat="1" x14ac:dyDescent="0.3">
      <c r="C1456" s="160"/>
      <c r="E1456"/>
      <c r="F1456"/>
      <c r="G1456"/>
      <c r="H1456"/>
      <c r="I1456"/>
      <c r="J1456"/>
      <c r="K1456"/>
      <c r="L1456"/>
      <c r="M1456"/>
      <c r="N1456"/>
      <c r="O1456"/>
      <c r="P1456"/>
      <c r="Q1456"/>
      <c r="R1456"/>
      <c r="S1456"/>
      <c r="T1456"/>
      <c r="U1456"/>
      <c r="V1456"/>
      <c r="W1456"/>
      <c r="X1456"/>
      <c r="Y1456"/>
      <c r="Z1456"/>
      <c r="AA1456"/>
      <c r="AB1456"/>
      <c r="AC1456"/>
      <c r="AD1456"/>
      <c r="AE1456"/>
      <c r="AF1456"/>
      <c r="AG1456"/>
    </row>
    <row r="1457" spans="3:33" s="77" customFormat="1" x14ac:dyDescent="0.3">
      <c r="C1457" s="160"/>
      <c r="E1457"/>
      <c r="F1457"/>
      <c r="G1457"/>
      <c r="H1457"/>
      <c r="I1457"/>
      <c r="J1457"/>
      <c r="K1457"/>
      <c r="L1457"/>
      <c r="M1457"/>
      <c r="N1457"/>
      <c r="O1457"/>
      <c r="P1457"/>
      <c r="Q1457"/>
      <c r="R1457"/>
      <c r="S1457"/>
      <c r="T1457"/>
      <c r="U1457"/>
      <c r="V1457"/>
      <c r="W1457"/>
      <c r="X1457"/>
      <c r="Y1457"/>
      <c r="Z1457"/>
      <c r="AA1457"/>
      <c r="AB1457"/>
      <c r="AC1457"/>
      <c r="AD1457"/>
      <c r="AE1457"/>
      <c r="AF1457"/>
      <c r="AG1457"/>
    </row>
    <row r="1458" spans="3:33" s="77" customFormat="1" x14ac:dyDescent="0.3">
      <c r="C1458" s="160"/>
      <c r="E1458"/>
      <c r="F1458"/>
      <c r="G1458"/>
      <c r="H1458"/>
      <c r="I1458"/>
      <c r="J1458"/>
      <c r="K1458"/>
      <c r="L1458"/>
      <c r="M1458"/>
      <c r="N1458"/>
      <c r="O1458"/>
      <c r="P1458"/>
      <c r="Q1458"/>
      <c r="R1458"/>
      <c r="S1458"/>
      <c r="T1458"/>
      <c r="U1458"/>
      <c r="V1458"/>
      <c r="W1458"/>
      <c r="X1458"/>
      <c r="Y1458"/>
      <c r="Z1458"/>
      <c r="AA1458"/>
      <c r="AB1458"/>
      <c r="AC1458"/>
      <c r="AD1458"/>
      <c r="AE1458"/>
      <c r="AF1458"/>
      <c r="AG1458"/>
    </row>
    <row r="1459" spans="3:33" s="77" customFormat="1" x14ac:dyDescent="0.3">
      <c r="C1459" s="160"/>
      <c r="E1459"/>
      <c r="F1459"/>
      <c r="G1459"/>
      <c r="H1459"/>
      <c r="I1459"/>
      <c r="J1459"/>
      <c r="K1459"/>
      <c r="L1459"/>
      <c r="M1459"/>
      <c r="N1459"/>
      <c r="O1459"/>
      <c r="P1459"/>
      <c r="Q1459"/>
      <c r="R1459"/>
      <c r="S1459"/>
      <c r="T1459"/>
      <c r="U1459"/>
      <c r="V1459"/>
      <c r="W1459"/>
      <c r="X1459"/>
      <c r="Y1459"/>
      <c r="Z1459"/>
      <c r="AA1459"/>
      <c r="AB1459"/>
      <c r="AC1459"/>
      <c r="AD1459"/>
      <c r="AE1459"/>
      <c r="AF1459"/>
      <c r="AG1459"/>
    </row>
    <row r="1460" spans="3:33" s="77" customFormat="1" x14ac:dyDescent="0.3">
      <c r="C1460" s="160"/>
      <c r="E1460"/>
      <c r="F1460"/>
      <c r="G1460"/>
      <c r="H1460"/>
      <c r="I1460"/>
      <c r="J1460"/>
      <c r="K1460"/>
      <c r="L1460"/>
      <c r="M1460"/>
      <c r="N1460"/>
      <c r="O1460"/>
      <c r="P1460"/>
      <c r="Q1460"/>
      <c r="R1460"/>
      <c r="S1460"/>
      <c r="T1460"/>
      <c r="U1460"/>
      <c r="V1460"/>
      <c r="W1460"/>
      <c r="X1460"/>
      <c r="Y1460"/>
      <c r="Z1460"/>
      <c r="AA1460"/>
      <c r="AB1460"/>
      <c r="AC1460"/>
      <c r="AD1460"/>
      <c r="AE1460"/>
      <c r="AF1460"/>
      <c r="AG1460"/>
    </row>
    <row r="1461" spans="3:33" s="77" customFormat="1" x14ac:dyDescent="0.3">
      <c r="C1461" s="160"/>
      <c r="E1461"/>
      <c r="F1461"/>
      <c r="G1461"/>
      <c r="H1461"/>
      <c r="I1461"/>
      <c r="J1461"/>
      <c r="K1461"/>
      <c r="L1461"/>
      <c r="M1461"/>
      <c r="N1461"/>
      <c r="O1461"/>
      <c r="P1461"/>
      <c r="Q1461"/>
      <c r="R1461"/>
      <c r="S1461"/>
      <c r="T1461"/>
      <c r="U1461"/>
      <c r="V1461"/>
      <c r="W1461"/>
      <c r="X1461"/>
      <c r="Y1461"/>
      <c r="Z1461"/>
      <c r="AA1461"/>
      <c r="AB1461"/>
      <c r="AC1461"/>
      <c r="AD1461"/>
      <c r="AE1461"/>
      <c r="AF1461"/>
      <c r="AG1461"/>
    </row>
    <row r="1462" spans="3:33" s="77" customFormat="1" x14ac:dyDescent="0.3">
      <c r="C1462" s="160"/>
      <c r="E1462"/>
      <c r="F1462"/>
      <c r="G1462"/>
      <c r="H1462"/>
      <c r="I1462"/>
      <c r="J1462"/>
      <c r="K1462"/>
      <c r="L1462"/>
      <c r="M1462"/>
      <c r="N1462"/>
      <c r="O1462"/>
      <c r="P1462"/>
      <c r="Q1462"/>
      <c r="R1462"/>
      <c r="S1462"/>
      <c r="T1462"/>
      <c r="U1462"/>
      <c r="V1462"/>
      <c r="W1462"/>
      <c r="X1462"/>
      <c r="Y1462"/>
      <c r="Z1462"/>
      <c r="AA1462"/>
      <c r="AB1462"/>
      <c r="AC1462"/>
      <c r="AD1462"/>
      <c r="AE1462"/>
      <c r="AF1462"/>
      <c r="AG1462"/>
    </row>
    <row r="1463" spans="3:33" s="77" customFormat="1" x14ac:dyDescent="0.3">
      <c r="C1463" s="160"/>
      <c r="E1463"/>
      <c r="F1463"/>
      <c r="G1463"/>
      <c r="H1463"/>
      <c r="I1463"/>
      <c r="J1463"/>
      <c r="K1463"/>
      <c r="L1463"/>
      <c r="M1463"/>
      <c r="N1463"/>
      <c r="O1463"/>
      <c r="P1463"/>
      <c r="Q1463"/>
      <c r="R1463"/>
      <c r="S1463"/>
      <c r="T1463"/>
      <c r="U1463"/>
      <c r="V1463"/>
      <c r="W1463"/>
      <c r="X1463"/>
      <c r="Y1463"/>
      <c r="Z1463"/>
      <c r="AA1463"/>
      <c r="AB1463"/>
      <c r="AC1463"/>
      <c r="AD1463"/>
      <c r="AE1463"/>
      <c r="AF1463"/>
      <c r="AG1463"/>
    </row>
    <row r="1464" spans="3:33" s="77" customFormat="1" x14ac:dyDescent="0.3">
      <c r="C1464" s="160"/>
      <c r="E1464"/>
      <c r="F1464"/>
      <c r="G1464"/>
      <c r="H1464"/>
      <c r="I1464"/>
      <c r="J1464"/>
      <c r="K1464"/>
      <c r="L1464"/>
      <c r="M1464"/>
      <c r="N1464"/>
      <c r="O1464"/>
      <c r="P1464"/>
      <c r="Q1464"/>
      <c r="R1464"/>
      <c r="S1464"/>
      <c r="T1464"/>
      <c r="U1464"/>
      <c r="V1464"/>
      <c r="W1464"/>
      <c r="X1464"/>
      <c r="Y1464"/>
      <c r="Z1464"/>
      <c r="AA1464"/>
      <c r="AB1464"/>
      <c r="AC1464"/>
      <c r="AD1464"/>
      <c r="AE1464"/>
      <c r="AF1464"/>
      <c r="AG1464"/>
    </row>
    <row r="1465" spans="3:33" s="77" customFormat="1" x14ac:dyDescent="0.3">
      <c r="C1465" s="160"/>
      <c r="E1465"/>
      <c r="F1465"/>
      <c r="G1465"/>
      <c r="H1465"/>
      <c r="I1465"/>
      <c r="J1465"/>
      <c r="K1465"/>
      <c r="L1465"/>
      <c r="M1465"/>
      <c r="N1465"/>
      <c r="O1465"/>
      <c r="P1465"/>
      <c r="Q1465"/>
      <c r="R1465"/>
      <c r="S1465"/>
      <c r="T1465"/>
      <c r="U1465"/>
      <c r="V1465"/>
      <c r="W1465"/>
      <c r="X1465"/>
      <c r="Y1465"/>
      <c r="Z1465"/>
      <c r="AA1465"/>
      <c r="AB1465"/>
      <c r="AC1465"/>
      <c r="AD1465"/>
      <c r="AE1465"/>
      <c r="AF1465"/>
      <c r="AG1465"/>
    </row>
    <row r="1466" spans="3:33" s="77" customFormat="1" x14ac:dyDescent="0.3">
      <c r="C1466" s="160"/>
      <c r="E1466"/>
      <c r="F1466"/>
      <c r="G1466"/>
      <c r="H1466"/>
      <c r="I1466"/>
      <c r="J1466"/>
      <c r="K1466"/>
      <c r="L1466"/>
      <c r="M1466"/>
      <c r="N1466"/>
      <c r="O1466"/>
      <c r="P1466"/>
      <c r="Q1466"/>
      <c r="R1466"/>
      <c r="S1466"/>
      <c r="T1466"/>
      <c r="U1466"/>
      <c r="V1466"/>
      <c r="W1466"/>
      <c r="X1466"/>
      <c r="Y1466"/>
      <c r="Z1466"/>
      <c r="AA1466"/>
      <c r="AB1466"/>
      <c r="AC1466"/>
      <c r="AD1466"/>
      <c r="AE1466"/>
      <c r="AF1466"/>
      <c r="AG1466"/>
    </row>
    <row r="1467" spans="3:33" s="77" customFormat="1" x14ac:dyDescent="0.3">
      <c r="C1467" s="160"/>
      <c r="E1467"/>
      <c r="F1467"/>
      <c r="G1467"/>
      <c r="H1467"/>
      <c r="I1467"/>
      <c r="J1467"/>
      <c r="K1467"/>
      <c r="L1467"/>
      <c r="M1467"/>
      <c r="N1467"/>
      <c r="O1467"/>
      <c r="P1467"/>
      <c r="Q1467"/>
      <c r="R1467"/>
      <c r="S1467"/>
      <c r="T1467"/>
      <c r="U1467"/>
      <c r="V1467"/>
      <c r="W1467"/>
      <c r="X1467"/>
      <c r="Y1467"/>
      <c r="Z1467"/>
      <c r="AA1467"/>
      <c r="AB1467"/>
      <c r="AC1467"/>
      <c r="AD1467"/>
      <c r="AE1467"/>
      <c r="AF1467"/>
      <c r="AG1467"/>
    </row>
    <row r="1468" spans="3:33" s="77" customFormat="1" x14ac:dyDescent="0.3">
      <c r="C1468" s="160"/>
      <c r="E1468"/>
      <c r="F1468"/>
      <c r="G1468"/>
      <c r="H1468"/>
      <c r="I1468"/>
      <c r="J1468"/>
      <c r="K1468"/>
      <c r="L1468"/>
      <c r="M1468"/>
      <c r="N1468"/>
      <c r="O1468"/>
      <c r="P1468"/>
      <c r="Q1468"/>
      <c r="R1468"/>
      <c r="S1468"/>
      <c r="T1468"/>
      <c r="U1468"/>
      <c r="V1468"/>
      <c r="W1468"/>
      <c r="X1468"/>
      <c r="Y1468"/>
      <c r="Z1468"/>
      <c r="AA1468"/>
      <c r="AB1468"/>
      <c r="AC1468"/>
      <c r="AD1468"/>
      <c r="AE1468"/>
      <c r="AF1468"/>
      <c r="AG1468"/>
    </row>
    <row r="1469" spans="3:33" s="77" customFormat="1" x14ac:dyDescent="0.3">
      <c r="C1469" s="160"/>
      <c r="E1469"/>
      <c r="F1469"/>
      <c r="G1469"/>
      <c r="H1469"/>
      <c r="I1469"/>
      <c r="J1469"/>
      <c r="K1469"/>
      <c r="L1469"/>
      <c r="M1469"/>
      <c r="N1469"/>
      <c r="O1469"/>
      <c r="P1469"/>
      <c r="Q1469"/>
      <c r="R1469"/>
      <c r="S1469"/>
      <c r="T1469"/>
      <c r="U1469"/>
      <c r="V1469"/>
      <c r="W1469"/>
      <c r="X1469"/>
      <c r="Y1469"/>
      <c r="Z1469"/>
      <c r="AA1469"/>
      <c r="AB1469"/>
      <c r="AC1469"/>
      <c r="AD1469"/>
      <c r="AE1469"/>
      <c r="AF1469"/>
      <c r="AG1469"/>
    </row>
    <row r="1470" spans="3:33" s="77" customFormat="1" x14ac:dyDescent="0.3">
      <c r="C1470" s="160"/>
      <c r="E1470"/>
      <c r="F1470"/>
      <c r="G1470"/>
      <c r="H1470"/>
      <c r="I1470"/>
      <c r="J1470"/>
      <c r="K1470"/>
      <c r="L1470"/>
      <c r="M1470"/>
      <c r="N1470"/>
      <c r="O1470"/>
      <c r="P1470"/>
      <c r="Q1470"/>
      <c r="R1470"/>
      <c r="S1470"/>
      <c r="T1470"/>
      <c r="U1470"/>
      <c r="V1470"/>
      <c r="W1470"/>
      <c r="X1470"/>
      <c r="Y1470"/>
      <c r="Z1470"/>
      <c r="AA1470"/>
      <c r="AB1470"/>
      <c r="AC1470"/>
      <c r="AD1470"/>
      <c r="AE1470"/>
      <c r="AF1470"/>
      <c r="AG1470"/>
    </row>
    <row r="1471" spans="3:33" s="77" customFormat="1" x14ac:dyDescent="0.3">
      <c r="C1471" s="160"/>
      <c r="E1471"/>
      <c r="F1471"/>
      <c r="G1471"/>
      <c r="H1471"/>
      <c r="I1471"/>
      <c r="J1471"/>
      <c r="K1471"/>
      <c r="L1471"/>
      <c r="M1471"/>
      <c r="N1471"/>
      <c r="O1471"/>
      <c r="P1471"/>
      <c r="Q1471"/>
      <c r="R1471"/>
      <c r="S1471"/>
      <c r="T1471"/>
      <c r="U1471"/>
      <c r="V1471"/>
      <c r="W1471"/>
      <c r="X1471"/>
      <c r="Y1471"/>
      <c r="Z1471"/>
      <c r="AA1471"/>
      <c r="AB1471"/>
      <c r="AC1471"/>
      <c r="AD1471"/>
      <c r="AE1471"/>
      <c r="AF1471"/>
      <c r="AG1471"/>
    </row>
    <row r="1472" spans="3:33" s="77" customFormat="1" x14ac:dyDescent="0.3">
      <c r="C1472" s="160"/>
      <c r="E1472"/>
      <c r="F1472"/>
      <c r="G1472"/>
      <c r="H1472"/>
      <c r="I1472"/>
      <c r="J1472"/>
      <c r="K1472"/>
      <c r="L1472"/>
      <c r="M1472"/>
      <c r="N1472"/>
      <c r="O1472"/>
      <c r="P1472"/>
      <c r="Q1472"/>
      <c r="R1472"/>
      <c r="S1472"/>
      <c r="T1472"/>
      <c r="U1472"/>
      <c r="V1472"/>
      <c r="W1472"/>
      <c r="X1472"/>
      <c r="Y1472"/>
      <c r="Z1472"/>
      <c r="AA1472"/>
      <c r="AB1472"/>
      <c r="AC1472"/>
      <c r="AD1472"/>
      <c r="AE1472"/>
      <c r="AF1472"/>
      <c r="AG1472"/>
    </row>
    <row r="1473" spans="3:33" s="77" customFormat="1" x14ac:dyDescent="0.3">
      <c r="C1473" s="160"/>
      <c r="E1473"/>
      <c r="F1473"/>
      <c r="G1473"/>
      <c r="H1473"/>
      <c r="I1473"/>
      <c r="J1473"/>
      <c r="K1473"/>
      <c r="L1473"/>
      <c r="M1473"/>
      <c r="N1473"/>
      <c r="O1473"/>
      <c r="P1473"/>
      <c r="Q1473"/>
      <c r="R1473"/>
      <c r="S1473"/>
      <c r="T1473"/>
      <c r="U1473"/>
      <c r="V1473"/>
      <c r="W1473"/>
      <c r="X1473"/>
      <c r="Y1473"/>
      <c r="Z1473"/>
      <c r="AA1473"/>
      <c r="AB1473"/>
      <c r="AC1473"/>
      <c r="AD1473"/>
      <c r="AE1473"/>
      <c r="AF1473"/>
      <c r="AG1473"/>
    </row>
    <row r="1474" spans="3:33" s="77" customFormat="1" x14ac:dyDescent="0.3">
      <c r="C1474" s="160"/>
      <c r="E1474"/>
      <c r="F1474"/>
      <c r="G1474"/>
      <c r="H1474"/>
      <c r="I1474"/>
      <c r="J1474"/>
      <c r="K1474"/>
      <c r="L1474"/>
      <c r="M1474"/>
      <c r="N1474"/>
      <c r="O1474"/>
      <c r="P1474"/>
      <c r="Q1474"/>
      <c r="R1474"/>
      <c r="S1474"/>
      <c r="T1474"/>
      <c r="U1474"/>
      <c r="V1474"/>
      <c r="W1474"/>
      <c r="X1474"/>
      <c r="Y1474"/>
      <c r="Z1474"/>
      <c r="AA1474"/>
      <c r="AB1474"/>
      <c r="AC1474"/>
      <c r="AD1474"/>
      <c r="AE1474"/>
      <c r="AF1474"/>
      <c r="AG1474"/>
    </row>
    <row r="1475" spans="3:33" s="77" customFormat="1" x14ac:dyDescent="0.3">
      <c r="C1475" s="160"/>
      <c r="E1475"/>
      <c r="F1475"/>
      <c r="G1475"/>
      <c r="H1475"/>
      <c r="I1475"/>
      <c r="J1475"/>
      <c r="K1475"/>
      <c r="L1475"/>
      <c r="M1475"/>
      <c r="N1475"/>
      <c r="O1475"/>
      <c r="P1475"/>
      <c r="Q1475"/>
      <c r="R1475"/>
      <c r="S1475"/>
      <c r="T1475"/>
      <c r="U1475"/>
      <c r="V1475"/>
      <c r="W1475"/>
      <c r="X1475"/>
      <c r="Y1475"/>
      <c r="Z1475"/>
      <c r="AA1475"/>
      <c r="AB1475"/>
      <c r="AC1475"/>
      <c r="AD1475"/>
      <c r="AE1475"/>
      <c r="AF1475"/>
      <c r="AG1475"/>
    </row>
    <row r="1476" spans="3:33" s="77" customFormat="1" x14ac:dyDescent="0.3">
      <c r="C1476" s="160"/>
      <c r="E1476"/>
      <c r="F1476"/>
      <c r="G1476"/>
      <c r="H1476"/>
      <c r="I1476"/>
      <c r="J1476"/>
      <c r="K1476"/>
      <c r="L1476"/>
      <c r="M1476"/>
      <c r="N1476"/>
      <c r="O1476"/>
      <c r="P1476"/>
      <c r="Q1476"/>
      <c r="R1476"/>
      <c r="S1476"/>
      <c r="T1476"/>
      <c r="U1476"/>
      <c r="V1476"/>
      <c r="W1476"/>
      <c r="X1476"/>
      <c r="Y1476"/>
      <c r="Z1476"/>
      <c r="AA1476"/>
      <c r="AB1476"/>
      <c r="AC1476"/>
      <c r="AD1476"/>
      <c r="AE1476"/>
      <c r="AF1476"/>
      <c r="AG1476"/>
    </row>
    <row r="1477" spans="3:33" s="77" customFormat="1" x14ac:dyDescent="0.3">
      <c r="C1477" s="160"/>
      <c r="E1477"/>
      <c r="F1477"/>
      <c r="G1477"/>
      <c r="H1477"/>
      <c r="I1477"/>
      <c r="J1477"/>
      <c r="K1477"/>
      <c r="L1477"/>
      <c r="M1477"/>
      <c r="N1477"/>
      <c r="O1477"/>
      <c r="P1477"/>
      <c r="Q1477"/>
      <c r="R1477"/>
      <c r="S1477"/>
      <c r="T1477"/>
      <c r="U1477"/>
      <c r="V1477"/>
      <c r="W1477"/>
      <c r="X1477"/>
      <c r="Y1477"/>
      <c r="Z1477"/>
      <c r="AA1477"/>
      <c r="AB1477"/>
      <c r="AC1477"/>
      <c r="AD1477"/>
      <c r="AE1477"/>
      <c r="AF1477"/>
      <c r="AG1477"/>
    </row>
    <row r="1478" spans="3:33" s="77" customFormat="1" x14ac:dyDescent="0.3">
      <c r="C1478" s="160"/>
      <c r="E1478"/>
      <c r="F1478"/>
      <c r="G1478"/>
      <c r="H1478"/>
      <c r="I1478"/>
      <c r="J1478"/>
      <c r="K1478"/>
      <c r="L1478"/>
      <c r="M1478"/>
      <c r="N1478"/>
      <c r="O1478"/>
      <c r="P1478"/>
      <c r="Q1478"/>
      <c r="R1478"/>
      <c r="S1478"/>
      <c r="T1478"/>
      <c r="U1478"/>
      <c r="V1478"/>
      <c r="W1478"/>
      <c r="X1478"/>
      <c r="Y1478"/>
      <c r="Z1478"/>
      <c r="AA1478"/>
      <c r="AB1478"/>
      <c r="AC1478"/>
      <c r="AD1478"/>
      <c r="AE1478"/>
      <c r="AF1478"/>
      <c r="AG1478"/>
    </row>
    <row r="1479" spans="3:33" s="77" customFormat="1" x14ac:dyDescent="0.3">
      <c r="C1479" s="160"/>
      <c r="E1479"/>
      <c r="F1479"/>
      <c r="G1479"/>
      <c r="H1479"/>
      <c r="I1479"/>
      <c r="J1479"/>
      <c r="K1479"/>
      <c r="L1479"/>
      <c r="M1479"/>
      <c r="N1479"/>
      <c r="O1479"/>
      <c r="P1479"/>
      <c r="Q1479"/>
      <c r="R1479"/>
      <c r="S1479"/>
      <c r="T1479"/>
      <c r="U1479"/>
      <c r="V1479"/>
      <c r="W1479"/>
      <c r="X1479"/>
      <c r="Y1479"/>
      <c r="Z1479"/>
      <c r="AA1479"/>
      <c r="AB1479"/>
      <c r="AC1479"/>
      <c r="AD1479"/>
      <c r="AE1479"/>
      <c r="AF1479"/>
      <c r="AG1479"/>
    </row>
    <row r="1480" spans="3:33" s="77" customFormat="1" x14ac:dyDescent="0.3">
      <c r="C1480" s="160"/>
      <c r="E1480"/>
      <c r="F1480"/>
      <c r="G1480"/>
      <c r="H1480"/>
      <c r="I1480"/>
      <c r="J1480"/>
      <c r="K1480"/>
      <c r="L1480"/>
      <c r="M1480"/>
      <c r="N1480"/>
      <c r="O1480"/>
      <c r="P1480"/>
      <c r="Q1480"/>
      <c r="R1480"/>
      <c r="S1480"/>
      <c r="T1480"/>
      <c r="U1480"/>
      <c r="V1480"/>
      <c r="W1480"/>
      <c r="X1480"/>
      <c r="Y1480"/>
      <c r="Z1480"/>
      <c r="AA1480"/>
      <c r="AB1480"/>
      <c r="AC1480"/>
      <c r="AD1480"/>
      <c r="AE1480"/>
      <c r="AF1480"/>
      <c r="AG1480"/>
    </row>
    <row r="1481" spans="3:33" s="77" customFormat="1" x14ac:dyDescent="0.3">
      <c r="C1481" s="160"/>
      <c r="E1481"/>
      <c r="F1481"/>
      <c r="G1481"/>
      <c r="H1481"/>
      <c r="I1481"/>
      <c r="J1481"/>
      <c r="K1481"/>
      <c r="L1481"/>
      <c r="M1481"/>
      <c r="N1481"/>
      <c r="O1481"/>
      <c r="P1481"/>
      <c r="Q1481"/>
      <c r="R1481"/>
      <c r="S1481"/>
      <c r="T1481"/>
      <c r="U1481"/>
      <c r="V1481"/>
      <c r="W1481"/>
      <c r="X1481"/>
      <c r="Y1481"/>
      <c r="Z1481"/>
      <c r="AA1481"/>
      <c r="AB1481"/>
      <c r="AC1481"/>
      <c r="AD1481"/>
      <c r="AE1481"/>
      <c r="AF1481"/>
      <c r="AG1481"/>
    </row>
    <row r="1482" spans="3:33" s="77" customFormat="1" x14ac:dyDescent="0.3">
      <c r="C1482" s="160"/>
      <c r="E1482"/>
      <c r="F1482"/>
      <c r="G1482"/>
      <c r="H1482"/>
      <c r="I1482"/>
      <c r="J1482"/>
      <c r="K1482"/>
      <c r="L1482"/>
      <c r="M1482"/>
      <c r="N1482"/>
      <c r="O1482"/>
      <c r="P1482"/>
      <c r="Q1482"/>
      <c r="R1482"/>
      <c r="S1482"/>
      <c r="T1482"/>
      <c r="U1482"/>
      <c r="V1482"/>
      <c r="W1482"/>
      <c r="X1482"/>
      <c r="Y1482"/>
      <c r="Z1482"/>
      <c r="AA1482"/>
      <c r="AB1482"/>
      <c r="AC1482"/>
      <c r="AD1482"/>
      <c r="AE1482"/>
      <c r="AF1482"/>
      <c r="AG1482"/>
    </row>
    <row r="1483" spans="3:33" s="77" customFormat="1" x14ac:dyDescent="0.3">
      <c r="C1483" s="160"/>
      <c r="E1483"/>
      <c r="F1483"/>
      <c r="G1483"/>
      <c r="H1483"/>
      <c r="I1483"/>
      <c r="J1483"/>
      <c r="K1483"/>
      <c r="L1483"/>
      <c r="M1483"/>
      <c r="N1483"/>
      <c r="O1483"/>
      <c r="P1483"/>
      <c r="Q1483"/>
      <c r="R1483"/>
      <c r="S1483"/>
      <c r="T1483"/>
      <c r="U1483"/>
      <c r="V1483"/>
      <c r="W1483"/>
      <c r="X1483"/>
      <c r="Y1483"/>
      <c r="Z1483"/>
      <c r="AA1483"/>
      <c r="AB1483"/>
      <c r="AC1483"/>
      <c r="AD1483"/>
      <c r="AE1483"/>
      <c r="AF1483"/>
      <c r="AG1483"/>
    </row>
    <row r="1484" spans="3:33" s="77" customFormat="1" x14ac:dyDescent="0.3">
      <c r="C1484" s="160"/>
      <c r="E1484"/>
      <c r="F1484"/>
      <c r="G1484"/>
      <c r="H1484"/>
      <c r="I1484"/>
      <c r="J1484"/>
      <c r="K1484"/>
      <c r="L1484"/>
      <c r="M1484"/>
      <c r="N1484"/>
      <c r="O1484"/>
      <c r="P1484"/>
      <c r="Q1484"/>
      <c r="R1484"/>
      <c r="S1484"/>
      <c r="T1484"/>
      <c r="U1484"/>
      <c r="V1484"/>
      <c r="W1484"/>
      <c r="X1484"/>
      <c r="Y1484"/>
      <c r="Z1484"/>
      <c r="AA1484"/>
      <c r="AB1484"/>
      <c r="AC1484"/>
      <c r="AD1484"/>
      <c r="AE1484"/>
      <c r="AF1484"/>
      <c r="AG1484"/>
    </row>
    <row r="1485" spans="3:33" s="77" customFormat="1" x14ac:dyDescent="0.3">
      <c r="C1485" s="160"/>
      <c r="E1485"/>
      <c r="F1485"/>
      <c r="G1485"/>
      <c r="H1485"/>
      <c r="I1485"/>
      <c r="J1485"/>
      <c r="K1485"/>
      <c r="L1485"/>
      <c r="M1485"/>
      <c r="N1485"/>
      <c r="O1485"/>
      <c r="P1485"/>
      <c r="Q1485"/>
      <c r="R1485"/>
      <c r="S1485"/>
      <c r="T1485"/>
      <c r="U1485"/>
      <c r="V1485"/>
      <c r="W1485"/>
      <c r="X1485"/>
      <c r="Y1485"/>
      <c r="Z1485"/>
      <c r="AA1485"/>
      <c r="AB1485"/>
      <c r="AC1485"/>
      <c r="AD1485"/>
      <c r="AE1485"/>
      <c r="AF1485"/>
      <c r="AG1485"/>
    </row>
    <row r="1486" spans="3:33" s="77" customFormat="1" x14ac:dyDescent="0.3">
      <c r="C1486" s="160"/>
      <c r="E1486"/>
      <c r="F1486"/>
      <c r="G1486"/>
      <c r="H1486"/>
      <c r="I1486"/>
      <c r="J1486"/>
      <c r="K1486"/>
      <c r="L1486"/>
      <c r="M1486"/>
      <c r="N1486"/>
      <c r="O1486"/>
      <c r="P1486"/>
      <c r="Q1486"/>
      <c r="R1486"/>
      <c r="S1486"/>
      <c r="T1486"/>
      <c r="U1486"/>
      <c r="V1486"/>
      <c r="W1486"/>
      <c r="X1486"/>
      <c r="Y1486"/>
      <c r="Z1486"/>
      <c r="AA1486"/>
      <c r="AB1486"/>
      <c r="AC1486"/>
      <c r="AD1486"/>
      <c r="AE1486"/>
      <c r="AF1486"/>
      <c r="AG1486"/>
    </row>
    <row r="1487" spans="3:33" s="77" customFormat="1" x14ac:dyDescent="0.3">
      <c r="C1487" s="160"/>
      <c r="E1487"/>
      <c r="F1487"/>
      <c r="G1487"/>
      <c r="H1487"/>
      <c r="I1487"/>
      <c r="J1487"/>
      <c r="K1487"/>
      <c r="L1487"/>
      <c r="M1487"/>
      <c r="N1487"/>
      <c r="O1487"/>
      <c r="P1487"/>
      <c r="Q1487"/>
      <c r="R1487"/>
      <c r="S1487"/>
      <c r="T1487"/>
      <c r="U1487"/>
      <c r="V1487"/>
      <c r="W1487"/>
      <c r="X1487"/>
      <c r="Y1487"/>
      <c r="Z1487"/>
      <c r="AA1487"/>
      <c r="AB1487"/>
      <c r="AC1487"/>
      <c r="AD1487"/>
      <c r="AE1487"/>
      <c r="AF1487"/>
      <c r="AG1487"/>
    </row>
    <row r="1488" spans="3:33" s="77" customFormat="1" x14ac:dyDescent="0.3">
      <c r="C1488" s="160"/>
      <c r="E1488"/>
      <c r="F1488"/>
      <c r="G1488"/>
      <c r="H1488"/>
      <c r="I1488"/>
      <c r="J1488"/>
      <c r="K1488"/>
      <c r="L1488"/>
      <c r="M1488"/>
      <c r="N1488"/>
      <c r="O1488"/>
      <c r="P1488"/>
      <c r="Q1488"/>
      <c r="R1488"/>
      <c r="S1488"/>
      <c r="T1488"/>
      <c r="U1488"/>
      <c r="V1488"/>
      <c r="W1488"/>
      <c r="X1488"/>
      <c r="Y1488"/>
      <c r="Z1488"/>
      <c r="AA1488"/>
      <c r="AB1488"/>
      <c r="AC1488"/>
      <c r="AD1488"/>
      <c r="AE1488"/>
      <c r="AF1488"/>
      <c r="AG1488"/>
    </row>
    <row r="1489" spans="3:33" s="77" customFormat="1" x14ac:dyDescent="0.3">
      <c r="C1489" s="160"/>
      <c r="E1489"/>
      <c r="F1489"/>
      <c r="G1489"/>
      <c r="H1489"/>
      <c r="I1489"/>
      <c r="J1489"/>
      <c r="K1489"/>
      <c r="L1489"/>
      <c r="M1489"/>
      <c r="N1489"/>
      <c r="O1489"/>
      <c r="P1489"/>
      <c r="Q1489"/>
      <c r="R1489"/>
      <c r="S1489"/>
      <c r="T1489"/>
      <c r="U1489"/>
      <c r="V1489"/>
      <c r="W1489"/>
      <c r="X1489"/>
      <c r="Y1489"/>
      <c r="Z1489"/>
      <c r="AA1489"/>
      <c r="AB1489"/>
      <c r="AC1489"/>
      <c r="AD1489"/>
      <c r="AE1489"/>
      <c r="AF1489"/>
      <c r="AG1489"/>
    </row>
    <row r="1490" spans="3:33" s="77" customFormat="1" x14ac:dyDescent="0.3">
      <c r="C1490" s="160"/>
      <c r="E1490"/>
      <c r="F1490"/>
      <c r="G1490"/>
      <c r="H1490"/>
      <c r="I1490"/>
      <c r="J1490"/>
      <c r="K1490"/>
      <c r="L1490"/>
      <c r="M1490"/>
      <c r="N1490"/>
      <c r="O1490"/>
      <c r="P1490"/>
      <c r="Q1490"/>
      <c r="R1490"/>
      <c r="S1490"/>
      <c r="T1490"/>
      <c r="U1490"/>
      <c r="V1490"/>
      <c r="W1490"/>
      <c r="X1490"/>
      <c r="Y1490"/>
      <c r="Z1490"/>
      <c r="AA1490"/>
      <c r="AB1490"/>
      <c r="AC1490"/>
      <c r="AD1490"/>
      <c r="AE1490"/>
      <c r="AF1490"/>
      <c r="AG1490"/>
    </row>
    <row r="1491" spans="3:33" s="77" customFormat="1" x14ac:dyDescent="0.3">
      <c r="C1491" s="160"/>
      <c r="E1491"/>
      <c r="F1491"/>
      <c r="G1491"/>
      <c r="H1491"/>
      <c r="I1491"/>
      <c r="J1491"/>
      <c r="K1491"/>
      <c r="L1491"/>
      <c r="M1491"/>
      <c r="N1491"/>
      <c r="O1491"/>
      <c r="P1491"/>
      <c r="Q1491"/>
      <c r="R1491"/>
      <c r="S1491"/>
      <c r="T1491"/>
      <c r="U1491"/>
      <c r="V1491"/>
      <c r="W1491"/>
      <c r="X1491"/>
      <c r="Y1491"/>
      <c r="Z1491"/>
      <c r="AA1491"/>
      <c r="AB1491"/>
      <c r="AC1491"/>
      <c r="AD1491"/>
      <c r="AE1491"/>
      <c r="AF1491"/>
      <c r="AG1491"/>
    </row>
    <row r="1492" spans="3:33" s="77" customFormat="1" x14ac:dyDescent="0.3">
      <c r="C1492" s="160"/>
      <c r="E1492"/>
      <c r="F1492"/>
      <c r="G1492"/>
      <c r="H1492"/>
      <c r="I1492"/>
      <c r="J1492"/>
      <c r="K1492"/>
      <c r="L1492"/>
      <c r="M1492"/>
      <c r="N1492"/>
      <c r="O1492"/>
      <c r="P1492"/>
      <c r="Q1492"/>
      <c r="R1492"/>
      <c r="S1492"/>
      <c r="T1492"/>
      <c r="U1492"/>
      <c r="V1492"/>
      <c r="W1492"/>
      <c r="X1492"/>
      <c r="Y1492"/>
      <c r="Z1492"/>
      <c r="AA1492"/>
      <c r="AB1492"/>
      <c r="AC1492"/>
      <c r="AD1492"/>
      <c r="AE1492"/>
      <c r="AF1492"/>
      <c r="AG1492"/>
    </row>
    <row r="1493" spans="3:33" s="77" customFormat="1" x14ac:dyDescent="0.3">
      <c r="C1493" s="160"/>
      <c r="E1493"/>
      <c r="F1493"/>
      <c r="G1493"/>
      <c r="H1493"/>
      <c r="I1493"/>
      <c r="J1493"/>
      <c r="K1493"/>
      <c r="L1493"/>
      <c r="M1493"/>
      <c r="N1493"/>
      <c r="O1493"/>
      <c r="P1493"/>
      <c r="Q1493"/>
      <c r="R1493"/>
      <c r="S1493"/>
      <c r="T1493"/>
      <c r="U1493"/>
      <c r="V1493"/>
      <c r="W1493"/>
      <c r="X1493"/>
      <c r="Y1493"/>
      <c r="Z1493"/>
      <c r="AA1493"/>
      <c r="AB1493"/>
      <c r="AC1493"/>
      <c r="AD1493"/>
      <c r="AE1493"/>
      <c r="AF1493"/>
      <c r="AG1493"/>
    </row>
    <row r="1494" spans="3:33" s="77" customFormat="1" x14ac:dyDescent="0.3">
      <c r="C1494" s="160"/>
      <c r="E1494"/>
      <c r="F1494"/>
      <c r="G1494"/>
      <c r="H1494"/>
      <c r="I1494"/>
      <c r="J1494"/>
      <c r="K1494"/>
      <c r="L1494"/>
      <c r="M1494"/>
      <c r="N1494"/>
      <c r="O1494"/>
      <c r="P1494"/>
      <c r="Q1494"/>
      <c r="R1494"/>
      <c r="S1494"/>
      <c r="T1494"/>
      <c r="U1494"/>
      <c r="V1494"/>
      <c r="W1494"/>
      <c r="X1494"/>
      <c r="Y1494"/>
      <c r="Z1494"/>
      <c r="AA1494"/>
      <c r="AB1494"/>
      <c r="AC1494"/>
      <c r="AD1494"/>
      <c r="AE1494"/>
      <c r="AF1494"/>
      <c r="AG1494"/>
    </row>
    <row r="1495" spans="3:33" s="77" customFormat="1" x14ac:dyDescent="0.3">
      <c r="C1495" s="160"/>
      <c r="E1495"/>
      <c r="F1495"/>
      <c r="G1495"/>
      <c r="H1495"/>
      <c r="I1495"/>
      <c r="J1495"/>
      <c r="K1495"/>
      <c r="L1495"/>
      <c r="M1495"/>
      <c r="N1495"/>
      <c r="O1495"/>
      <c r="P1495"/>
      <c r="Q1495"/>
      <c r="R1495"/>
      <c r="S1495"/>
      <c r="T1495"/>
      <c r="U1495"/>
      <c r="V1495"/>
      <c r="W1495"/>
      <c r="X1495"/>
      <c r="Y1495"/>
      <c r="Z1495"/>
      <c r="AA1495"/>
      <c r="AB1495"/>
      <c r="AC1495"/>
      <c r="AD1495"/>
      <c r="AE1495"/>
      <c r="AF1495"/>
      <c r="AG1495"/>
    </row>
    <row r="1496" spans="3:33" s="77" customFormat="1" x14ac:dyDescent="0.3">
      <c r="C1496" s="160"/>
      <c r="E1496"/>
      <c r="F1496"/>
      <c r="G1496"/>
      <c r="H1496"/>
      <c r="I1496"/>
      <c r="J1496"/>
      <c r="K1496"/>
      <c r="L1496"/>
      <c r="M1496"/>
      <c r="N1496"/>
      <c r="O1496"/>
      <c r="P1496"/>
      <c r="Q1496"/>
      <c r="R1496"/>
      <c r="S1496"/>
      <c r="T1496"/>
      <c r="U1496"/>
      <c r="V1496"/>
      <c r="W1496"/>
      <c r="X1496"/>
      <c r="Y1496"/>
      <c r="Z1496"/>
      <c r="AA1496"/>
      <c r="AB1496"/>
      <c r="AC1496"/>
      <c r="AD1496"/>
      <c r="AE1496"/>
      <c r="AF1496"/>
      <c r="AG1496"/>
    </row>
    <row r="1497" spans="3:33" s="77" customFormat="1" x14ac:dyDescent="0.3">
      <c r="C1497" s="160"/>
      <c r="E1497"/>
      <c r="F1497"/>
      <c r="G1497"/>
      <c r="H1497"/>
      <c r="I1497"/>
      <c r="J1497"/>
      <c r="K1497"/>
      <c r="L1497"/>
      <c r="M1497"/>
      <c r="N1497"/>
      <c r="O1497"/>
      <c r="P1497"/>
      <c r="Q1497"/>
      <c r="R1497"/>
      <c r="S1497"/>
      <c r="T1497"/>
      <c r="U1497"/>
      <c r="V1497"/>
      <c r="W1497"/>
      <c r="X1497"/>
      <c r="Y1497"/>
      <c r="Z1497"/>
      <c r="AA1497"/>
      <c r="AB1497"/>
      <c r="AC1497"/>
      <c r="AD1497"/>
      <c r="AE1497"/>
      <c r="AF1497"/>
      <c r="AG1497"/>
    </row>
    <row r="1498" spans="3:33" s="77" customFormat="1" x14ac:dyDescent="0.3">
      <c r="C1498" s="160"/>
      <c r="E1498"/>
      <c r="F1498"/>
      <c r="G1498"/>
      <c r="H1498"/>
      <c r="I1498"/>
      <c r="J1498"/>
      <c r="K1498"/>
      <c r="L1498"/>
      <c r="M1498"/>
      <c r="N1498"/>
      <c r="O1498"/>
      <c r="P1498"/>
      <c r="Q1498"/>
      <c r="R1498"/>
      <c r="S1498"/>
      <c r="T1498"/>
      <c r="U1498"/>
      <c r="V1498"/>
      <c r="W1498"/>
      <c r="X1498"/>
      <c r="Y1498"/>
      <c r="Z1498"/>
      <c r="AA1498"/>
      <c r="AB1498"/>
      <c r="AC1498"/>
      <c r="AD1498"/>
      <c r="AE1498"/>
      <c r="AF1498"/>
      <c r="AG1498"/>
    </row>
    <row r="1499" spans="3:33" s="77" customFormat="1" x14ac:dyDescent="0.3">
      <c r="C1499" s="160"/>
      <c r="E1499"/>
      <c r="F1499"/>
      <c r="G1499"/>
      <c r="H1499"/>
      <c r="I1499"/>
      <c r="J1499"/>
      <c r="K1499"/>
      <c r="L1499"/>
      <c r="M1499"/>
      <c r="N1499"/>
      <c r="O1499"/>
      <c r="P1499"/>
      <c r="Q1499"/>
      <c r="R1499"/>
      <c r="S1499"/>
      <c r="T1499"/>
      <c r="U1499"/>
      <c r="V1499"/>
      <c r="W1499"/>
      <c r="X1499"/>
      <c r="Y1499"/>
      <c r="Z1499"/>
      <c r="AA1499"/>
      <c r="AB1499"/>
      <c r="AC1499"/>
      <c r="AD1499"/>
      <c r="AE1499"/>
      <c r="AF1499"/>
      <c r="AG1499"/>
    </row>
    <row r="1500" spans="3:33" s="77" customFormat="1" x14ac:dyDescent="0.3">
      <c r="C1500" s="160"/>
      <c r="E1500"/>
      <c r="F1500"/>
      <c r="G1500"/>
      <c r="H1500"/>
      <c r="I1500"/>
      <c r="J1500"/>
      <c r="K1500"/>
      <c r="L1500"/>
      <c r="M1500"/>
      <c r="N1500"/>
      <c r="O1500"/>
      <c r="P1500"/>
      <c r="Q1500"/>
      <c r="R1500"/>
      <c r="S1500"/>
      <c r="T1500"/>
      <c r="U1500"/>
      <c r="V1500"/>
      <c r="W1500"/>
      <c r="X1500"/>
      <c r="Y1500"/>
      <c r="Z1500"/>
      <c r="AA1500"/>
      <c r="AB1500"/>
      <c r="AC1500"/>
      <c r="AD1500"/>
      <c r="AE1500"/>
      <c r="AF1500"/>
      <c r="AG1500"/>
    </row>
    <row r="1501" spans="3:33" s="77" customFormat="1" x14ac:dyDescent="0.3">
      <c r="C1501" s="160"/>
      <c r="E1501"/>
      <c r="F1501"/>
      <c r="G1501"/>
      <c r="H1501"/>
      <c r="I1501"/>
      <c r="J1501"/>
      <c r="K1501"/>
      <c r="L1501"/>
      <c r="M1501"/>
      <c r="N1501"/>
      <c r="O1501"/>
      <c r="P1501"/>
      <c r="Q1501"/>
      <c r="R1501"/>
      <c r="S1501"/>
      <c r="T1501"/>
      <c r="U1501"/>
      <c r="V1501"/>
      <c r="W1501"/>
      <c r="X1501"/>
      <c r="Y1501"/>
      <c r="Z1501"/>
      <c r="AA1501"/>
      <c r="AB1501"/>
      <c r="AC1501"/>
      <c r="AD1501"/>
      <c r="AE1501"/>
      <c r="AF1501"/>
      <c r="AG1501"/>
    </row>
    <row r="1502" spans="3:33" s="77" customFormat="1" x14ac:dyDescent="0.3">
      <c r="C1502" s="160"/>
      <c r="E1502"/>
      <c r="F1502"/>
      <c r="G1502"/>
      <c r="H1502"/>
      <c r="I1502"/>
      <c r="J1502"/>
      <c r="K1502"/>
      <c r="L1502"/>
      <c r="M1502"/>
      <c r="N1502"/>
      <c r="O1502"/>
      <c r="P1502"/>
      <c r="Q1502"/>
      <c r="R1502"/>
      <c r="S1502"/>
      <c r="T1502"/>
      <c r="U1502"/>
      <c r="V1502"/>
      <c r="W1502"/>
      <c r="X1502"/>
      <c r="Y1502"/>
      <c r="Z1502"/>
      <c r="AA1502"/>
      <c r="AB1502"/>
      <c r="AC1502"/>
      <c r="AD1502"/>
      <c r="AE1502"/>
      <c r="AF1502"/>
      <c r="AG1502"/>
    </row>
    <row r="1503" spans="3:33" s="77" customFormat="1" x14ac:dyDescent="0.3">
      <c r="C1503" s="160"/>
      <c r="E1503"/>
      <c r="F1503"/>
      <c r="G1503"/>
      <c r="H1503"/>
      <c r="I1503"/>
      <c r="J1503"/>
      <c r="K1503"/>
      <c r="L1503"/>
      <c r="M1503"/>
      <c r="N1503"/>
      <c r="O1503"/>
      <c r="P1503"/>
      <c r="Q1503"/>
      <c r="R1503"/>
      <c r="S1503"/>
      <c r="T1503"/>
      <c r="U1503"/>
      <c r="V1503"/>
      <c r="W1503"/>
      <c r="X1503"/>
      <c r="Y1503"/>
      <c r="Z1503"/>
      <c r="AA1503"/>
      <c r="AB1503"/>
      <c r="AC1503"/>
      <c r="AD1503"/>
      <c r="AE1503"/>
      <c r="AF1503"/>
      <c r="AG1503"/>
    </row>
    <row r="1504" spans="3:33" s="77" customFormat="1" x14ac:dyDescent="0.3">
      <c r="C1504" s="160"/>
      <c r="E1504"/>
      <c r="F1504"/>
      <c r="G1504"/>
      <c r="H1504"/>
      <c r="I1504"/>
      <c r="J1504"/>
      <c r="K1504"/>
      <c r="L1504"/>
      <c r="M1504"/>
      <c r="N1504"/>
      <c r="O1504"/>
      <c r="P1504"/>
      <c r="Q1504"/>
      <c r="R1504"/>
      <c r="S1504"/>
      <c r="T1504"/>
      <c r="U1504"/>
      <c r="V1504"/>
      <c r="W1504"/>
      <c r="X1504"/>
      <c r="Y1504"/>
      <c r="Z1504"/>
      <c r="AA1504"/>
      <c r="AB1504"/>
      <c r="AC1504"/>
      <c r="AD1504"/>
      <c r="AE1504"/>
      <c r="AF1504"/>
      <c r="AG1504"/>
    </row>
    <row r="1505" spans="3:33" s="77" customFormat="1" x14ac:dyDescent="0.3">
      <c r="C1505" s="160"/>
      <c r="E1505"/>
      <c r="F1505"/>
      <c r="G1505"/>
      <c r="H1505"/>
      <c r="I1505"/>
      <c r="J1505"/>
      <c r="K1505"/>
      <c r="L1505"/>
      <c r="M1505"/>
      <c r="N1505"/>
      <c r="O1505"/>
      <c r="P1505"/>
      <c r="Q1505"/>
      <c r="R1505"/>
      <c r="S1505"/>
      <c r="T1505"/>
      <c r="U1505"/>
      <c r="V1505"/>
      <c r="W1505"/>
      <c r="X1505"/>
      <c r="Y1505"/>
      <c r="Z1505"/>
      <c r="AA1505"/>
      <c r="AB1505"/>
      <c r="AC1505"/>
      <c r="AD1505"/>
      <c r="AE1505"/>
      <c r="AF1505"/>
      <c r="AG1505"/>
    </row>
    <row r="1506" spans="3:33" s="77" customFormat="1" x14ac:dyDescent="0.3">
      <c r="C1506" s="160"/>
      <c r="E1506"/>
      <c r="F1506"/>
      <c r="G1506"/>
      <c r="H1506"/>
      <c r="I1506"/>
      <c r="J1506"/>
      <c r="K1506"/>
      <c r="L1506"/>
      <c r="M1506"/>
      <c r="N1506"/>
      <c r="O1506"/>
      <c r="P1506"/>
      <c r="Q1506"/>
      <c r="R1506"/>
      <c r="S1506"/>
      <c r="T1506"/>
      <c r="U1506"/>
      <c r="V1506"/>
      <c r="W1506"/>
      <c r="X1506"/>
      <c r="Y1506"/>
      <c r="Z1506"/>
      <c r="AA1506"/>
      <c r="AB1506"/>
      <c r="AC1506"/>
      <c r="AD1506"/>
      <c r="AE1506"/>
      <c r="AF1506"/>
      <c r="AG1506"/>
    </row>
    <row r="1507" spans="3:33" s="77" customFormat="1" x14ac:dyDescent="0.3">
      <c r="C1507" s="160"/>
      <c r="E1507"/>
      <c r="F1507"/>
      <c r="G1507"/>
      <c r="H1507"/>
      <c r="I1507"/>
      <c r="J1507"/>
      <c r="K1507"/>
      <c r="L1507"/>
      <c r="M1507"/>
      <c r="N1507"/>
      <c r="O1507"/>
      <c r="P1507"/>
      <c r="Q1507"/>
      <c r="R1507"/>
      <c r="S1507"/>
      <c r="T1507"/>
      <c r="U1507"/>
      <c r="V1507"/>
      <c r="W1507"/>
      <c r="X1507"/>
      <c r="Y1507"/>
      <c r="Z1507"/>
      <c r="AA1507"/>
      <c r="AB1507"/>
      <c r="AC1507"/>
      <c r="AD1507"/>
      <c r="AE1507"/>
      <c r="AF1507"/>
      <c r="AG1507"/>
    </row>
    <row r="1508" spans="3:33" s="77" customFormat="1" x14ac:dyDescent="0.3">
      <c r="C1508" s="160"/>
      <c r="E1508"/>
      <c r="F1508"/>
      <c r="G1508"/>
      <c r="H1508"/>
      <c r="I1508"/>
      <c r="J1508"/>
      <c r="K1508"/>
      <c r="L1508"/>
      <c r="M1508"/>
      <c r="N1508"/>
      <c r="O1508"/>
      <c r="P1508"/>
      <c r="Q1508"/>
      <c r="R1508"/>
      <c r="S1508"/>
      <c r="T1508"/>
      <c r="U1508"/>
      <c r="V1508"/>
      <c r="W1508"/>
      <c r="X1508"/>
      <c r="Y1508"/>
      <c r="Z1508"/>
      <c r="AA1508"/>
      <c r="AB1508"/>
      <c r="AC1508"/>
      <c r="AD1508"/>
      <c r="AE1508"/>
      <c r="AF1508"/>
      <c r="AG1508"/>
    </row>
    <row r="1509" spans="3:33" s="77" customFormat="1" x14ac:dyDescent="0.3">
      <c r="C1509" s="160"/>
      <c r="E1509"/>
      <c r="F1509"/>
      <c r="G1509"/>
      <c r="H1509"/>
      <c r="I1509"/>
      <c r="J1509"/>
      <c r="K1509"/>
      <c r="L1509"/>
      <c r="M1509"/>
      <c r="N1509"/>
      <c r="O1509"/>
      <c r="P1509"/>
      <c r="Q1509"/>
      <c r="R1509"/>
      <c r="S1509"/>
      <c r="T1509"/>
      <c r="U1509"/>
      <c r="V1509"/>
      <c r="W1509"/>
      <c r="X1509"/>
      <c r="Y1509"/>
      <c r="Z1509"/>
      <c r="AA1509"/>
      <c r="AB1509"/>
      <c r="AC1509"/>
      <c r="AD1509"/>
      <c r="AE1509"/>
      <c r="AF1509"/>
      <c r="AG1509"/>
    </row>
    <row r="1510" spans="3:33" s="77" customFormat="1" x14ac:dyDescent="0.3">
      <c r="C1510" s="160"/>
      <c r="E1510"/>
      <c r="F1510"/>
      <c r="G1510"/>
      <c r="H1510"/>
      <c r="I1510"/>
      <c r="J1510"/>
      <c r="K1510"/>
      <c r="L1510"/>
      <c r="M1510"/>
      <c r="N1510"/>
      <c r="O1510"/>
      <c r="P1510"/>
      <c r="Q1510"/>
      <c r="R1510"/>
      <c r="S1510"/>
      <c r="T1510"/>
      <c r="U1510"/>
      <c r="V1510"/>
      <c r="W1510"/>
      <c r="X1510"/>
      <c r="Y1510"/>
      <c r="Z1510"/>
      <c r="AA1510"/>
      <c r="AB1510"/>
      <c r="AC1510"/>
      <c r="AD1510"/>
      <c r="AE1510"/>
      <c r="AF1510"/>
      <c r="AG1510"/>
    </row>
    <row r="1511" spans="3:33" s="77" customFormat="1" x14ac:dyDescent="0.3">
      <c r="C1511" s="160"/>
      <c r="E1511"/>
      <c r="F1511"/>
      <c r="G1511"/>
      <c r="H1511"/>
      <c r="I1511"/>
      <c r="J1511"/>
      <c r="K1511"/>
      <c r="L1511"/>
      <c r="M1511"/>
      <c r="N1511"/>
      <c r="O1511"/>
      <c r="P1511"/>
      <c r="Q1511"/>
      <c r="R1511"/>
      <c r="S1511"/>
      <c r="T1511"/>
      <c r="U1511"/>
      <c r="V1511"/>
      <c r="W1511"/>
      <c r="X1511"/>
      <c r="Y1511"/>
      <c r="Z1511"/>
      <c r="AA1511"/>
      <c r="AB1511"/>
      <c r="AC1511"/>
      <c r="AD1511"/>
      <c r="AE1511"/>
      <c r="AF1511"/>
      <c r="AG1511"/>
    </row>
    <row r="1512" spans="3:33" s="77" customFormat="1" x14ac:dyDescent="0.3">
      <c r="C1512" s="160"/>
      <c r="E1512"/>
      <c r="F1512"/>
      <c r="G1512"/>
      <c r="H1512"/>
      <c r="I1512"/>
      <c r="J1512"/>
      <c r="K1512"/>
      <c r="L1512"/>
      <c r="M1512"/>
      <c r="N1512"/>
      <c r="O1512"/>
      <c r="P1512"/>
      <c r="Q1512"/>
      <c r="R1512"/>
      <c r="S1512"/>
      <c r="T1512"/>
      <c r="U1512"/>
      <c r="V1512"/>
      <c r="W1512"/>
      <c r="X1512"/>
      <c r="Y1512"/>
      <c r="Z1512"/>
      <c r="AA1512"/>
      <c r="AB1512"/>
      <c r="AC1512"/>
      <c r="AD1512"/>
      <c r="AE1512"/>
      <c r="AF1512"/>
      <c r="AG1512"/>
    </row>
    <row r="1513" spans="3:33" s="77" customFormat="1" x14ac:dyDescent="0.3">
      <c r="C1513" s="160"/>
      <c r="E1513"/>
      <c r="F1513"/>
      <c r="G1513"/>
      <c r="H1513"/>
      <c r="I1513"/>
      <c r="J1513"/>
      <c r="K1513"/>
      <c r="L1513"/>
      <c r="M1513"/>
      <c r="N1513"/>
      <c r="O1513"/>
      <c r="P1513"/>
      <c r="Q1513"/>
      <c r="R1513"/>
      <c r="S1513"/>
      <c r="T1513"/>
      <c r="U1513"/>
      <c r="V1513"/>
      <c r="W1513"/>
      <c r="X1513"/>
      <c r="Y1513"/>
      <c r="Z1513"/>
      <c r="AA1513"/>
      <c r="AB1513"/>
      <c r="AC1513"/>
      <c r="AD1513"/>
      <c r="AE1513"/>
      <c r="AF1513"/>
      <c r="AG1513"/>
    </row>
    <row r="1514" spans="3:33" s="77" customFormat="1" x14ac:dyDescent="0.3">
      <c r="C1514" s="160"/>
      <c r="E1514"/>
      <c r="F1514"/>
      <c r="G1514"/>
      <c r="H1514"/>
      <c r="I1514"/>
      <c r="J1514"/>
      <c r="K1514"/>
      <c r="L1514"/>
      <c r="M1514"/>
      <c r="N1514"/>
      <c r="O1514"/>
      <c r="P1514"/>
      <c r="Q1514"/>
      <c r="R1514"/>
      <c r="S1514"/>
      <c r="T1514"/>
      <c r="U1514"/>
      <c r="V1514"/>
      <c r="W1514"/>
      <c r="X1514"/>
      <c r="Y1514"/>
      <c r="Z1514"/>
      <c r="AA1514"/>
      <c r="AB1514"/>
      <c r="AC1514"/>
      <c r="AD1514"/>
      <c r="AE1514"/>
      <c r="AF1514"/>
      <c r="AG1514"/>
    </row>
    <row r="1515" spans="3:33" s="77" customFormat="1" x14ac:dyDescent="0.3">
      <c r="C1515" s="160"/>
      <c r="E1515"/>
      <c r="F1515"/>
      <c r="G1515"/>
      <c r="H1515"/>
      <c r="I1515"/>
      <c r="J1515"/>
      <c r="K1515"/>
      <c r="L1515"/>
      <c r="M1515"/>
      <c r="N1515"/>
      <c r="O1515"/>
      <c r="P1515"/>
      <c r="Q1515"/>
      <c r="R1515"/>
      <c r="S1515"/>
      <c r="T1515"/>
      <c r="U1515"/>
      <c r="V1515"/>
      <c r="W1515"/>
      <c r="X1515"/>
      <c r="Y1515"/>
      <c r="Z1515"/>
      <c r="AA1515"/>
      <c r="AB1515"/>
      <c r="AC1515"/>
      <c r="AD1515"/>
      <c r="AE1515"/>
      <c r="AF1515"/>
      <c r="AG1515"/>
    </row>
    <row r="1516" spans="3:33" s="77" customFormat="1" x14ac:dyDescent="0.3">
      <c r="C1516" s="160"/>
      <c r="E1516"/>
      <c r="F1516"/>
      <c r="G1516"/>
      <c r="H1516"/>
      <c r="I1516"/>
      <c r="J1516"/>
      <c r="K1516"/>
      <c r="L1516"/>
      <c r="M1516"/>
      <c r="N1516"/>
      <c r="O1516"/>
      <c r="P1516"/>
      <c r="Q1516"/>
      <c r="R1516"/>
      <c r="S1516"/>
      <c r="T1516"/>
      <c r="U1516"/>
      <c r="V1516"/>
      <c r="W1516"/>
      <c r="X1516"/>
      <c r="Y1516"/>
      <c r="Z1516"/>
      <c r="AA1516"/>
      <c r="AB1516"/>
      <c r="AC1516"/>
      <c r="AD1516"/>
      <c r="AE1516"/>
      <c r="AF1516"/>
      <c r="AG1516"/>
    </row>
    <row r="1517" spans="3:33" s="77" customFormat="1" x14ac:dyDescent="0.3">
      <c r="C1517" s="160"/>
      <c r="E1517"/>
      <c r="F1517"/>
      <c r="G1517"/>
      <c r="H1517"/>
      <c r="I1517"/>
      <c r="J1517"/>
      <c r="K1517"/>
      <c r="L1517"/>
      <c r="M1517"/>
      <c r="N1517"/>
      <c r="O1517"/>
      <c r="P1517"/>
      <c r="Q1517"/>
      <c r="R1517"/>
      <c r="S1517"/>
      <c r="T1517"/>
      <c r="U1517"/>
      <c r="V1517"/>
      <c r="W1517"/>
      <c r="X1517"/>
      <c r="Y1517"/>
      <c r="Z1517"/>
      <c r="AA1517"/>
      <c r="AB1517"/>
      <c r="AC1517"/>
      <c r="AD1517"/>
      <c r="AE1517"/>
      <c r="AF1517"/>
      <c r="AG1517"/>
    </row>
    <row r="1518" spans="3:33" s="77" customFormat="1" x14ac:dyDescent="0.3">
      <c r="C1518" s="160"/>
      <c r="E1518"/>
      <c r="F1518"/>
      <c r="G1518"/>
      <c r="H1518"/>
      <c r="I1518"/>
      <c r="J1518"/>
      <c r="K1518"/>
      <c r="L1518"/>
      <c r="M1518"/>
      <c r="N1518"/>
      <c r="O1518"/>
      <c r="P1518"/>
      <c r="Q1518"/>
      <c r="R1518"/>
      <c r="S1518"/>
      <c r="T1518"/>
      <c r="U1518"/>
      <c r="V1518"/>
      <c r="W1518"/>
      <c r="X1518"/>
      <c r="Y1518"/>
      <c r="Z1518"/>
      <c r="AA1518"/>
      <c r="AB1518"/>
      <c r="AC1518"/>
      <c r="AD1518"/>
      <c r="AE1518"/>
      <c r="AF1518"/>
      <c r="AG1518"/>
    </row>
    <row r="1519" spans="3:33" s="77" customFormat="1" x14ac:dyDescent="0.3">
      <c r="C1519" s="160"/>
      <c r="E1519"/>
      <c r="F1519"/>
      <c r="G1519"/>
      <c r="H1519"/>
      <c r="I1519"/>
      <c r="J1519"/>
      <c r="K1519"/>
      <c r="L1519"/>
      <c r="M1519"/>
      <c r="N1519"/>
      <c r="O1519"/>
      <c r="P1519"/>
      <c r="Q1519"/>
      <c r="R1519"/>
      <c r="S1519"/>
      <c r="T1519"/>
      <c r="U1519"/>
      <c r="V1519"/>
      <c r="W1519"/>
      <c r="X1519"/>
      <c r="Y1519"/>
      <c r="Z1519"/>
      <c r="AA1519"/>
      <c r="AB1519"/>
      <c r="AC1519"/>
      <c r="AD1519"/>
      <c r="AE1519"/>
      <c r="AF1519"/>
      <c r="AG1519"/>
    </row>
    <row r="1520" spans="3:33" s="77" customFormat="1" x14ac:dyDescent="0.3">
      <c r="C1520" s="160"/>
      <c r="E1520"/>
      <c r="F1520"/>
      <c r="G1520"/>
      <c r="H1520"/>
      <c r="I1520"/>
      <c r="J1520"/>
      <c r="K1520"/>
      <c r="L1520"/>
      <c r="M1520"/>
      <c r="N1520"/>
      <c r="O1520"/>
      <c r="P1520"/>
      <c r="Q1520"/>
      <c r="R1520"/>
      <c r="S1520"/>
      <c r="T1520"/>
      <c r="U1520"/>
      <c r="V1520"/>
      <c r="W1520"/>
      <c r="X1520"/>
      <c r="Y1520"/>
      <c r="Z1520"/>
      <c r="AA1520"/>
      <c r="AB1520"/>
      <c r="AC1520"/>
      <c r="AD1520"/>
      <c r="AE1520"/>
      <c r="AF1520"/>
      <c r="AG1520"/>
    </row>
    <row r="1521" spans="3:33" s="77" customFormat="1" x14ac:dyDescent="0.3">
      <c r="C1521" s="160"/>
      <c r="E1521"/>
      <c r="F1521"/>
      <c r="G1521"/>
      <c r="H1521"/>
      <c r="I1521"/>
      <c r="J1521"/>
      <c r="K1521"/>
      <c r="L1521"/>
      <c r="M1521"/>
      <c r="N1521"/>
      <c r="O1521"/>
      <c r="P1521"/>
      <c r="Q1521"/>
      <c r="R1521"/>
      <c r="S1521"/>
      <c r="T1521"/>
      <c r="U1521"/>
      <c r="V1521"/>
      <c r="W1521"/>
      <c r="X1521"/>
      <c r="Y1521"/>
      <c r="Z1521"/>
      <c r="AA1521"/>
      <c r="AB1521"/>
      <c r="AC1521"/>
      <c r="AD1521"/>
      <c r="AE1521"/>
      <c r="AF1521"/>
      <c r="AG1521"/>
    </row>
    <row r="1522" spans="3:33" s="77" customFormat="1" x14ac:dyDescent="0.3">
      <c r="C1522" s="160"/>
      <c r="E1522"/>
      <c r="F1522"/>
      <c r="G1522"/>
      <c r="H1522"/>
      <c r="I1522"/>
      <c r="J1522"/>
      <c r="K1522"/>
      <c r="L1522"/>
      <c r="M1522"/>
      <c r="N1522"/>
      <c r="O1522"/>
      <c r="P1522"/>
      <c r="Q1522"/>
      <c r="R1522"/>
      <c r="S1522"/>
      <c r="T1522"/>
      <c r="U1522"/>
      <c r="V1522"/>
      <c r="W1522"/>
      <c r="X1522"/>
      <c r="Y1522"/>
      <c r="Z1522"/>
      <c r="AA1522"/>
      <c r="AB1522"/>
      <c r="AC1522"/>
      <c r="AD1522"/>
      <c r="AE1522"/>
      <c r="AF1522"/>
      <c r="AG1522"/>
    </row>
    <row r="1523" spans="3:33" s="77" customFormat="1" x14ac:dyDescent="0.3">
      <c r="C1523" s="160"/>
      <c r="E1523"/>
      <c r="F1523"/>
      <c r="G1523"/>
      <c r="H1523"/>
      <c r="I1523"/>
      <c r="J1523"/>
      <c r="K1523"/>
      <c r="L1523"/>
      <c r="M1523"/>
      <c r="N1523"/>
      <c r="O1523"/>
      <c r="P1523"/>
      <c r="Q1523"/>
      <c r="R1523"/>
      <c r="S1523"/>
      <c r="T1523"/>
      <c r="U1523"/>
      <c r="V1523"/>
      <c r="W1523"/>
      <c r="X1523"/>
      <c r="Y1523"/>
      <c r="Z1523"/>
      <c r="AA1523"/>
      <c r="AB1523"/>
      <c r="AC1523"/>
      <c r="AD1523"/>
      <c r="AE1523"/>
      <c r="AF1523"/>
      <c r="AG1523"/>
    </row>
    <row r="1524" spans="3:33" s="77" customFormat="1" x14ac:dyDescent="0.3">
      <c r="C1524" s="160"/>
      <c r="E1524"/>
      <c r="F1524"/>
      <c r="G1524"/>
      <c r="H1524"/>
      <c r="I1524"/>
      <c r="J1524"/>
      <c r="K1524"/>
      <c r="L1524"/>
      <c r="M1524"/>
      <c r="N1524"/>
      <c r="O1524"/>
      <c r="P1524"/>
      <c r="Q1524"/>
      <c r="R1524"/>
      <c r="S1524"/>
      <c r="T1524"/>
      <c r="U1524"/>
      <c r="V1524"/>
      <c r="W1524"/>
      <c r="X1524"/>
      <c r="Y1524"/>
      <c r="Z1524"/>
      <c r="AA1524"/>
      <c r="AB1524"/>
      <c r="AC1524"/>
      <c r="AD1524"/>
      <c r="AE1524"/>
      <c r="AF1524"/>
      <c r="AG1524"/>
    </row>
    <row r="1525" spans="3:33" s="77" customFormat="1" x14ac:dyDescent="0.3">
      <c r="C1525" s="160"/>
      <c r="E1525"/>
      <c r="F1525"/>
      <c r="G1525"/>
      <c r="H1525"/>
      <c r="I1525"/>
      <c r="J1525"/>
      <c r="K1525"/>
      <c r="L1525"/>
      <c r="M1525"/>
      <c r="N1525"/>
      <c r="O1525"/>
      <c r="P1525"/>
      <c r="Q1525"/>
      <c r="R1525"/>
      <c r="S1525"/>
      <c r="T1525"/>
      <c r="U1525"/>
      <c r="V1525"/>
      <c r="W1525"/>
      <c r="X1525"/>
      <c r="Y1525"/>
      <c r="Z1525"/>
      <c r="AA1525"/>
      <c r="AB1525"/>
      <c r="AC1525"/>
      <c r="AD1525"/>
      <c r="AE1525"/>
      <c r="AF1525"/>
      <c r="AG1525"/>
    </row>
    <row r="1526" spans="3:33" s="77" customFormat="1" x14ac:dyDescent="0.3">
      <c r="C1526" s="160"/>
      <c r="E1526"/>
      <c r="F1526"/>
      <c r="G1526"/>
      <c r="H1526"/>
      <c r="I1526"/>
      <c r="J1526"/>
      <c r="K1526"/>
      <c r="L1526"/>
      <c r="M1526"/>
      <c r="N1526"/>
      <c r="O1526"/>
      <c r="P1526"/>
      <c r="Q1526"/>
      <c r="R1526"/>
      <c r="S1526"/>
      <c r="T1526"/>
      <c r="U1526"/>
      <c r="V1526"/>
      <c r="W1526"/>
      <c r="X1526"/>
      <c r="Y1526"/>
      <c r="Z1526"/>
      <c r="AA1526"/>
      <c r="AB1526"/>
      <c r="AC1526"/>
      <c r="AD1526"/>
      <c r="AE1526"/>
      <c r="AF1526"/>
      <c r="AG1526"/>
    </row>
    <row r="1527" spans="3:33" s="77" customFormat="1" x14ac:dyDescent="0.3">
      <c r="C1527" s="160"/>
      <c r="E1527"/>
      <c r="F1527"/>
      <c r="G1527"/>
      <c r="H1527"/>
      <c r="I1527"/>
      <c r="J1527"/>
      <c r="K1527"/>
      <c r="L1527"/>
      <c r="M1527"/>
      <c r="N1527"/>
      <c r="O1527"/>
      <c r="P1527"/>
      <c r="Q1527"/>
      <c r="R1527"/>
      <c r="S1527"/>
      <c r="T1527"/>
      <c r="U1527"/>
      <c r="V1527"/>
      <c r="W1527"/>
      <c r="X1527"/>
      <c r="Y1527"/>
      <c r="Z1527"/>
      <c r="AA1527"/>
      <c r="AB1527"/>
      <c r="AC1527"/>
      <c r="AD1527"/>
      <c r="AE1527"/>
      <c r="AF1527"/>
      <c r="AG1527"/>
    </row>
    <row r="1528" spans="3:33" s="77" customFormat="1" x14ac:dyDescent="0.3">
      <c r="C1528" s="160"/>
      <c r="E1528"/>
      <c r="F1528"/>
      <c r="G1528"/>
      <c r="H1528"/>
      <c r="I1528"/>
      <c r="J1528"/>
      <c r="K1528"/>
      <c r="L1528"/>
      <c r="M1528"/>
      <c r="N1528"/>
      <c r="O1528"/>
      <c r="P1528"/>
      <c r="Q1528"/>
      <c r="R1528"/>
      <c r="S1528"/>
      <c r="T1528"/>
      <c r="U1528"/>
      <c r="V1528"/>
      <c r="W1528"/>
      <c r="X1528"/>
      <c r="Y1528"/>
      <c r="Z1528"/>
      <c r="AA1528"/>
      <c r="AB1528"/>
      <c r="AC1528"/>
      <c r="AD1528"/>
      <c r="AE1528"/>
      <c r="AF1528"/>
      <c r="AG1528"/>
    </row>
    <row r="1529" spans="3:33" s="77" customFormat="1" x14ac:dyDescent="0.3">
      <c r="C1529" s="160"/>
      <c r="E1529"/>
      <c r="F1529"/>
      <c r="G1529"/>
      <c r="H1529"/>
      <c r="I1529"/>
      <c r="J1529"/>
      <c r="K1529"/>
      <c r="L1529"/>
      <c r="M1529"/>
      <c r="N1529"/>
      <c r="O1529"/>
      <c r="P1529"/>
      <c r="Q1529"/>
      <c r="R1529"/>
      <c r="S1529"/>
      <c r="T1529"/>
      <c r="U1529"/>
      <c r="V1529"/>
      <c r="W1529"/>
      <c r="X1529"/>
      <c r="Y1529"/>
      <c r="Z1529"/>
      <c r="AA1529"/>
      <c r="AB1529"/>
      <c r="AC1529"/>
      <c r="AD1529"/>
      <c r="AE1529"/>
      <c r="AF1529"/>
      <c r="AG1529"/>
    </row>
    <row r="1530" spans="3:33" s="77" customFormat="1" x14ac:dyDescent="0.3">
      <c r="C1530" s="160"/>
      <c r="E1530"/>
      <c r="F1530"/>
      <c r="G1530"/>
      <c r="H1530"/>
      <c r="I1530"/>
      <c r="J1530"/>
      <c r="K1530"/>
      <c r="L1530"/>
      <c r="M1530"/>
      <c r="N1530"/>
      <c r="O1530"/>
      <c r="P1530"/>
      <c r="Q1530"/>
      <c r="R1530"/>
      <c r="S1530"/>
      <c r="T1530"/>
      <c r="U1530"/>
      <c r="V1530"/>
      <c r="W1530"/>
      <c r="X1530"/>
      <c r="Y1530"/>
      <c r="Z1530"/>
      <c r="AA1530"/>
      <c r="AB1530"/>
      <c r="AC1530"/>
      <c r="AD1530"/>
      <c r="AE1530"/>
      <c r="AF1530"/>
      <c r="AG1530"/>
    </row>
    <row r="1531" spans="3:33" s="77" customFormat="1" x14ac:dyDescent="0.3">
      <c r="C1531" s="160"/>
      <c r="E1531"/>
      <c r="F1531"/>
      <c r="G1531"/>
      <c r="H1531"/>
      <c r="I1531"/>
      <c r="J1531"/>
      <c r="K1531"/>
      <c r="L1531"/>
      <c r="M1531"/>
      <c r="N1531"/>
      <c r="O1531"/>
      <c r="P1531"/>
      <c r="Q1531"/>
      <c r="R1531"/>
      <c r="S1531"/>
      <c r="T1531"/>
      <c r="U1531"/>
      <c r="V1531"/>
      <c r="W1531"/>
      <c r="X1531"/>
      <c r="Y1531"/>
      <c r="Z1531"/>
      <c r="AA1531"/>
      <c r="AB1531"/>
      <c r="AC1531"/>
      <c r="AD1531"/>
      <c r="AE1531"/>
      <c r="AF1531"/>
      <c r="AG1531"/>
    </row>
    <row r="1532" spans="3:33" s="77" customFormat="1" x14ac:dyDescent="0.3">
      <c r="C1532" s="160"/>
      <c r="E1532"/>
      <c r="F1532"/>
      <c r="G1532"/>
      <c r="H1532"/>
      <c r="I1532"/>
      <c r="J1532"/>
      <c r="K1532"/>
      <c r="L1532"/>
      <c r="M1532"/>
      <c r="N1532"/>
      <c r="O1532"/>
      <c r="P1532"/>
      <c r="Q1532"/>
      <c r="R1532"/>
      <c r="S1532"/>
      <c r="T1532"/>
      <c r="U1532"/>
      <c r="V1532"/>
      <c r="W1532"/>
      <c r="X1532"/>
      <c r="Y1532"/>
      <c r="Z1532"/>
      <c r="AA1532"/>
      <c r="AB1532"/>
      <c r="AC1532"/>
      <c r="AD1532"/>
      <c r="AE1532"/>
      <c r="AF1532"/>
      <c r="AG1532"/>
    </row>
    <row r="1533" spans="3:33" s="77" customFormat="1" x14ac:dyDescent="0.3">
      <c r="C1533" s="160"/>
      <c r="E1533"/>
      <c r="F1533"/>
      <c r="G1533"/>
      <c r="H1533"/>
      <c r="I1533"/>
      <c r="J1533"/>
      <c r="K1533"/>
      <c r="L1533"/>
      <c r="M1533"/>
      <c r="N1533"/>
      <c r="O1533"/>
      <c r="P1533"/>
      <c r="Q1533"/>
      <c r="R1533"/>
      <c r="S1533"/>
      <c r="T1533"/>
      <c r="U1533"/>
      <c r="V1533"/>
      <c r="W1533"/>
      <c r="X1533"/>
      <c r="Y1533"/>
      <c r="Z1533"/>
      <c r="AA1533"/>
      <c r="AB1533"/>
      <c r="AC1533"/>
      <c r="AD1533"/>
      <c r="AE1533"/>
      <c r="AF1533"/>
      <c r="AG1533"/>
    </row>
    <row r="1534" spans="3:33" s="77" customFormat="1" x14ac:dyDescent="0.3">
      <c r="C1534" s="160"/>
      <c r="E1534"/>
      <c r="F1534"/>
      <c r="G1534"/>
      <c r="H1534"/>
      <c r="I1534"/>
      <c r="J1534"/>
      <c r="K1534"/>
      <c r="L1534"/>
      <c r="M1534"/>
      <c r="N1534"/>
      <c r="O1534"/>
      <c r="P1534"/>
      <c r="Q1534"/>
      <c r="R1534"/>
      <c r="S1534"/>
      <c r="T1534"/>
      <c r="U1534"/>
      <c r="V1534"/>
      <c r="W1534"/>
      <c r="X1534"/>
      <c r="Y1534"/>
      <c r="Z1534"/>
      <c r="AA1534"/>
      <c r="AB1534"/>
      <c r="AC1534"/>
      <c r="AD1534"/>
      <c r="AE1534"/>
      <c r="AF1534"/>
      <c r="AG1534"/>
    </row>
    <row r="1535" spans="3:33" s="77" customFormat="1" x14ac:dyDescent="0.3">
      <c r="C1535" s="160"/>
      <c r="E1535"/>
      <c r="F1535"/>
      <c r="G1535"/>
      <c r="H1535"/>
      <c r="I1535"/>
      <c r="J1535"/>
      <c r="K1535"/>
      <c r="L1535"/>
      <c r="M1535"/>
      <c r="N1535"/>
      <c r="O1535"/>
      <c r="P1535"/>
      <c r="Q1535"/>
      <c r="R1535"/>
      <c r="S1535"/>
      <c r="T1535"/>
      <c r="U1535"/>
      <c r="V1535"/>
      <c r="W1535"/>
      <c r="X1535"/>
      <c r="Y1535"/>
      <c r="Z1535"/>
      <c r="AA1535"/>
      <c r="AB1535"/>
      <c r="AC1535"/>
      <c r="AD1535"/>
      <c r="AE1535"/>
      <c r="AF1535"/>
      <c r="AG1535"/>
    </row>
    <row r="1536" spans="3:33" s="77" customFormat="1" x14ac:dyDescent="0.3">
      <c r="C1536" s="160"/>
      <c r="E1536"/>
      <c r="F1536"/>
      <c r="G1536"/>
      <c r="H1536"/>
      <c r="I1536"/>
      <c r="J1536"/>
      <c r="K1536"/>
      <c r="L1536"/>
      <c r="M1536"/>
      <c r="N1536"/>
      <c r="O1536"/>
      <c r="P1536"/>
      <c r="Q1536"/>
      <c r="R1536"/>
      <c r="S1536"/>
      <c r="T1536"/>
      <c r="U1536"/>
      <c r="V1536"/>
      <c r="W1536"/>
      <c r="X1536"/>
      <c r="Y1536"/>
      <c r="Z1536"/>
      <c r="AA1536"/>
      <c r="AB1536"/>
      <c r="AC1536"/>
      <c r="AD1536"/>
      <c r="AE1536"/>
      <c r="AF1536"/>
      <c r="AG1536"/>
    </row>
    <row r="1537" spans="3:33" s="77" customFormat="1" x14ac:dyDescent="0.3">
      <c r="C1537" s="160"/>
      <c r="E1537"/>
      <c r="F1537"/>
      <c r="G1537"/>
      <c r="H1537"/>
      <c r="I1537"/>
      <c r="J1537"/>
      <c r="K1537"/>
      <c r="L1537"/>
      <c r="M1537"/>
      <c r="N1537"/>
      <c r="O1537"/>
      <c r="P1537"/>
      <c r="Q1537"/>
      <c r="R1537"/>
      <c r="S1537"/>
      <c r="T1537"/>
      <c r="U1537"/>
      <c r="V1537"/>
      <c r="W1537"/>
      <c r="X1537"/>
      <c r="Y1537"/>
      <c r="Z1537"/>
      <c r="AA1537"/>
      <c r="AB1537"/>
      <c r="AC1537"/>
      <c r="AD1537"/>
      <c r="AE1537"/>
      <c r="AF1537"/>
      <c r="AG1537"/>
    </row>
    <row r="1538" spans="3:33" s="77" customFormat="1" x14ac:dyDescent="0.3">
      <c r="C1538" s="160"/>
      <c r="E1538"/>
      <c r="F1538"/>
      <c r="G1538"/>
      <c r="H1538"/>
      <c r="I1538"/>
      <c r="J1538"/>
      <c r="K1538"/>
      <c r="L1538"/>
      <c r="M1538"/>
      <c r="N1538"/>
      <c r="O1538"/>
      <c r="P1538"/>
      <c r="Q1538"/>
      <c r="R1538"/>
      <c r="S1538"/>
      <c r="T1538"/>
      <c r="U1538"/>
      <c r="V1538"/>
      <c r="W1538"/>
      <c r="X1538"/>
      <c r="Y1538"/>
      <c r="Z1538"/>
      <c r="AA1538"/>
      <c r="AB1538"/>
      <c r="AC1538"/>
      <c r="AD1538"/>
      <c r="AE1538"/>
      <c r="AF1538"/>
      <c r="AG1538"/>
    </row>
    <row r="1539" spans="3:33" s="77" customFormat="1" x14ac:dyDescent="0.3">
      <c r="C1539" s="160"/>
      <c r="E1539"/>
      <c r="F1539"/>
      <c r="G1539"/>
      <c r="H1539"/>
      <c r="I1539"/>
      <c r="J1539"/>
      <c r="K1539"/>
      <c r="L1539"/>
      <c r="M1539"/>
      <c r="N1539"/>
      <c r="O1539"/>
      <c r="P1539"/>
      <c r="Q1539"/>
      <c r="R1539"/>
      <c r="S1539"/>
      <c r="T1539"/>
      <c r="U1539"/>
      <c r="V1539"/>
      <c r="W1539"/>
      <c r="X1539"/>
      <c r="Y1539"/>
      <c r="Z1539"/>
      <c r="AA1539"/>
      <c r="AB1539"/>
      <c r="AC1539"/>
      <c r="AD1539"/>
      <c r="AE1539"/>
      <c r="AF1539"/>
      <c r="AG1539"/>
    </row>
    <row r="1540" spans="3:33" s="77" customFormat="1" x14ac:dyDescent="0.3">
      <c r="C1540" s="160"/>
      <c r="E1540"/>
      <c r="F1540"/>
      <c r="G1540"/>
      <c r="H1540"/>
      <c r="I1540"/>
      <c r="J1540"/>
      <c r="K1540"/>
      <c r="L1540"/>
      <c r="M1540"/>
      <c r="N1540"/>
      <c r="O1540"/>
      <c r="P1540"/>
      <c r="Q1540"/>
      <c r="R1540"/>
      <c r="S1540"/>
      <c r="T1540"/>
      <c r="U1540"/>
      <c r="V1540"/>
      <c r="W1540"/>
      <c r="X1540"/>
      <c r="Y1540"/>
      <c r="Z1540"/>
      <c r="AA1540"/>
      <c r="AB1540"/>
      <c r="AC1540"/>
      <c r="AD1540"/>
      <c r="AE1540"/>
      <c r="AF1540"/>
      <c r="AG1540"/>
    </row>
    <row r="1541" spans="3:33" s="77" customFormat="1" x14ac:dyDescent="0.3">
      <c r="C1541" s="160"/>
      <c r="E1541"/>
      <c r="F1541"/>
      <c r="G1541"/>
      <c r="H1541"/>
      <c r="I1541"/>
      <c r="J1541"/>
      <c r="K1541"/>
      <c r="L1541"/>
      <c r="M1541"/>
      <c r="N1541"/>
      <c r="O1541"/>
      <c r="P1541"/>
      <c r="Q1541"/>
      <c r="R1541"/>
      <c r="S1541"/>
      <c r="T1541"/>
      <c r="U1541"/>
      <c r="V1541"/>
      <c r="W1541"/>
      <c r="X1541"/>
      <c r="Y1541"/>
      <c r="Z1541"/>
      <c r="AA1541"/>
      <c r="AB1541"/>
      <c r="AC1541"/>
      <c r="AD1541"/>
      <c r="AE1541"/>
      <c r="AF1541"/>
      <c r="AG1541"/>
    </row>
    <row r="1542" spans="3:33" s="77" customFormat="1" x14ac:dyDescent="0.3">
      <c r="C1542" s="160"/>
      <c r="E1542"/>
      <c r="F1542"/>
      <c r="G1542"/>
      <c r="H1542"/>
      <c r="I1542"/>
      <c r="J1542"/>
      <c r="K1542"/>
      <c r="L1542"/>
      <c r="M1542"/>
      <c r="N1542"/>
      <c r="O1542"/>
      <c r="P1542"/>
      <c r="Q1542"/>
      <c r="R1542"/>
      <c r="S1542"/>
      <c r="T1542"/>
      <c r="U1542"/>
      <c r="V1542"/>
      <c r="W1542"/>
      <c r="X1542"/>
      <c r="Y1542"/>
      <c r="Z1542"/>
      <c r="AA1542"/>
      <c r="AB1542"/>
      <c r="AC1542"/>
      <c r="AD1542"/>
      <c r="AE1542"/>
      <c r="AF1542"/>
      <c r="AG1542"/>
    </row>
    <row r="1543" spans="3:33" s="77" customFormat="1" x14ac:dyDescent="0.3">
      <c r="C1543" s="160"/>
      <c r="E1543"/>
      <c r="F1543"/>
      <c r="G1543"/>
      <c r="H1543"/>
      <c r="I1543"/>
      <c r="J1543"/>
      <c r="K1543"/>
      <c r="L1543"/>
      <c r="M1543"/>
      <c r="N1543"/>
      <c r="O1543"/>
      <c r="P1543"/>
      <c r="Q1543"/>
      <c r="R1543"/>
      <c r="S1543"/>
      <c r="T1543"/>
      <c r="U1543"/>
      <c r="V1543"/>
      <c r="W1543"/>
      <c r="X1543"/>
      <c r="Y1543"/>
      <c r="Z1543"/>
      <c r="AA1543"/>
      <c r="AB1543"/>
      <c r="AC1543"/>
      <c r="AD1543"/>
      <c r="AE1543"/>
      <c r="AF1543"/>
      <c r="AG1543"/>
    </row>
    <row r="1544" spans="3:33" s="77" customFormat="1" x14ac:dyDescent="0.3">
      <c r="C1544" s="160"/>
      <c r="E1544"/>
      <c r="F1544"/>
      <c r="G1544"/>
      <c r="H1544"/>
      <c r="I1544"/>
      <c r="J1544"/>
      <c r="K1544"/>
      <c r="L1544"/>
      <c r="M1544"/>
      <c r="N1544"/>
      <c r="O1544"/>
      <c r="P1544"/>
      <c r="Q1544"/>
      <c r="R1544"/>
      <c r="S1544"/>
      <c r="T1544"/>
      <c r="U1544"/>
      <c r="V1544"/>
      <c r="W1544"/>
      <c r="X1544"/>
      <c r="Y1544"/>
      <c r="Z1544"/>
      <c r="AA1544"/>
      <c r="AB1544"/>
      <c r="AC1544"/>
      <c r="AD1544"/>
      <c r="AE1544"/>
      <c r="AF1544"/>
      <c r="AG1544"/>
    </row>
    <row r="1545" spans="3:33" s="77" customFormat="1" x14ac:dyDescent="0.3">
      <c r="C1545" s="160"/>
      <c r="E1545"/>
      <c r="F1545"/>
      <c r="G1545"/>
      <c r="H1545"/>
      <c r="I1545"/>
      <c r="J1545"/>
      <c r="K1545"/>
      <c r="L1545"/>
      <c r="M1545"/>
      <c r="N1545"/>
      <c r="O1545"/>
      <c r="P1545"/>
      <c r="Q1545"/>
      <c r="R1545"/>
      <c r="S1545"/>
      <c r="T1545"/>
      <c r="U1545"/>
      <c r="V1545"/>
      <c r="W1545"/>
      <c r="X1545"/>
      <c r="Y1545"/>
      <c r="Z1545"/>
      <c r="AA1545"/>
      <c r="AB1545"/>
      <c r="AC1545"/>
      <c r="AD1545"/>
      <c r="AE1545"/>
      <c r="AF1545"/>
      <c r="AG1545"/>
    </row>
    <row r="1546" spans="3:33" s="77" customFormat="1" x14ac:dyDescent="0.3">
      <c r="C1546" s="160"/>
      <c r="E1546"/>
      <c r="F1546"/>
      <c r="G1546"/>
      <c r="H1546"/>
      <c r="I1546"/>
      <c r="J1546"/>
      <c r="K1546"/>
      <c r="L1546"/>
      <c r="M1546"/>
      <c r="N1546"/>
      <c r="O1546"/>
      <c r="P1546"/>
      <c r="Q1546"/>
      <c r="R1546"/>
      <c r="S1546"/>
      <c r="T1546"/>
      <c r="U1546"/>
      <c r="V1546"/>
      <c r="W1546"/>
      <c r="X1546"/>
      <c r="Y1546"/>
      <c r="Z1546"/>
      <c r="AA1546"/>
      <c r="AB1546"/>
      <c r="AC1546"/>
      <c r="AD1546"/>
      <c r="AE1546"/>
      <c r="AF1546"/>
      <c r="AG1546"/>
    </row>
    <row r="1547" spans="3:33" s="77" customFormat="1" x14ac:dyDescent="0.3">
      <c r="C1547" s="160"/>
      <c r="E1547"/>
      <c r="F1547"/>
      <c r="G1547"/>
      <c r="H1547"/>
      <c r="I1547"/>
      <c r="J1547"/>
      <c r="K1547"/>
      <c r="L1547"/>
      <c r="M1547"/>
      <c r="N1547"/>
      <c r="O1547"/>
      <c r="P1547"/>
      <c r="Q1547"/>
      <c r="R1547"/>
      <c r="S1547"/>
      <c r="T1547"/>
      <c r="U1547"/>
      <c r="V1547"/>
      <c r="W1547"/>
      <c r="X1547"/>
      <c r="Y1547"/>
      <c r="Z1547"/>
      <c r="AA1547"/>
      <c r="AB1547"/>
      <c r="AC1547"/>
      <c r="AD1547"/>
      <c r="AE1547"/>
      <c r="AF1547"/>
      <c r="AG1547"/>
    </row>
    <row r="1548" spans="3:33" s="77" customFormat="1" x14ac:dyDescent="0.3">
      <c r="C1548" s="160"/>
      <c r="E1548"/>
      <c r="F1548"/>
      <c r="G1548"/>
      <c r="H1548"/>
      <c r="I1548"/>
      <c r="J1548"/>
      <c r="K1548"/>
      <c r="L1548"/>
      <c r="M1548"/>
      <c r="N1548"/>
      <c r="O1548"/>
      <c r="P1548"/>
      <c r="Q1548"/>
      <c r="R1548"/>
      <c r="S1548"/>
      <c r="T1548"/>
      <c r="U1548"/>
      <c r="V1548"/>
      <c r="W1548"/>
      <c r="X1548"/>
      <c r="Y1548"/>
      <c r="Z1548"/>
      <c r="AA1548"/>
      <c r="AB1548"/>
      <c r="AC1548"/>
      <c r="AD1548"/>
      <c r="AE1548"/>
      <c r="AF1548"/>
      <c r="AG1548"/>
    </row>
    <row r="1549" spans="3:33" s="77" customFormat="1" x14ac:dyDescent="0.3">
      <c r="C1549" s="160"/>
      <c r="E1549"/>
      <c r="F1549"/>
      <c r="G1549"/>
      <c r="H1549"/>
      <c r="I1549"/>
      <c r="J1549"/>
      <c r="K1549"/>
      <c r="L1549"/>
      <c r="M1549"/>
      <c r="N1549"/>
      <c r="O1549"/>
      <c r="P1549"/>
      <c r="Q1549"/>
      <c r="R1549"/>
      <c r="S1549"/>
      <c r="T1549"/>
      <c r="U1549"/>
      <c r="V1549"/>
      <c r="W1549"/>
      <c r="X1549"/>
      <c r="Y1549"/>
      <c r="Z1549"/>
      <c r="AA1549"/>
      <c r="AB1549"/>
      <c r="AC1549"/>
      <c r="AD1549"/>
      <c r="AE1549"/>
      <c r="AF1549"/>
      <c r="AG1549"/>
    </row>
    <row r="1550" spans="3:33" s="77" customFormat="1" x14ac:dyDescent="0.3">
      <c r="C1550" s="160"/>
      <c r="E1550"/>
      <c r="F1550"/>
      <c r="G1550"/>
      <c r="H1550"/>
      <c r="I1550"/>
      <c r="J1550"/>
      <c r="K1550"/>
      <c r="L1550"/>
      <c r="M1550"/>
      <c r="N1550"/>
      <c r="O1550"/>
      <c r="P1550"/>
      <c r="Q1550"/>
      <c r="R1550"/>
      <c r="S1550"/>
      <c r="T1550"/>
      <c r="U1550"/>
      <c r="V1550"/>
      <c r="W1550"/>
      <c r="X1550"/>
      <c r="Y1550"/>
      <c r="Z1550"/>
      <c r="AA1550"/>
      <c r="AB1550"/>
      <c r="AC1550"/>
      <c r="AD1550"/>
      <c r="AE1550"/>
      <c r="AF1550"/>
      <c r="AG1550"/>
    </row>
    <row r="1551" spans="3:33" s="77" customFormat="1" x14ac:dyDescent="0.3">
      <c r="C1551" s="160"/>
      <c r="E1551"/>
      <c r="F1551"/>
      <c r="G1551"/>
      <c r="H1551"/>
      <c r="I1551"/>
      <c r="J1551"/>
      <c r="K1551"/>
      <c r="L1551"/>
      <c r="M1551"/>
      <c r="N1551"/>
      <c r="O1551"/>
      <c r="P1551"/>
      <c r="Q1551"/>
      <c r="R1551"/>
      <c r="S1551"/>
      <c r="T1551"/>
      <c r="U1551"/>
      <c r="V1551"/>
      <c r="W1551"/>
      <c r="X1551"/>
      <c r="Y1551"/>
      <c r="Z1551"/>
      <c r="AA1551"/>
      <c r="AB1551"/>
      <c r="AC1551"/>
      <c r="AD1551"/>
      <c r="AE1551"/>
      <c r="AF1551"/>
      <c r="AG1551"/>
    </row>
    <row r="1552" spans="3:33" s="77" customFormat="1" x14ac:dyDescent="0.3">
      <c r="C1552" s="160"/>
      <c r="E1552"/>
      <c r="F1552"/>
      <c r="G1552"/>
      <c r="H1552"/>
      <c r="I1552"/>
      <c r="J1552"/>
      <c r="K1552"/>
      <c r="L1552"/>
      <c r="M1552"/>
      <c r="N1552"/>
      <c r="O1552"/>
      <c r="P1552"/>
      <c r="Q1552"/>
      <c r="R1552"/>
      <c r="S1552"/>
      <c r="T1552"/>
      <c r="U1552"/>
      <c r="V1552"/>
      <c r="W1552"/>
      <c r="X1552"/>
      <c r="Y1552"/>
      <c r="Z1552"/>
      <c r="AA1552"/>
      <c r="AB1552"/>
      <c r="AC1552"/>
      <c r="AD1552"/>
      <c r="AE1552"/>
      <c r="AF1552"/>
      <c r="AG1552"/>
    </row>
    <row r="1553" spans="3:33" s="77" customFormat="1" x14ac:dyDescent="0.3">
      <c r="C1553" s="160"/>
      <c r="E1553"/>
      <c r="F1553"/>
      <c r="G1553"/>
      <c r="H1553"/>
      <c r="I1553"/>
      <c r="J1553"/>
      <c r="K1553"/>
      <c r="L1553"/>
      <c r="M1553"/>
      <c r="N1553"/>
      <c r="O1553"/>
      <c r="P1553"/>
      <c r="Q1553"/>
      <c r="R1553"/>
      <c r="S1553"/>
      <c r="T1553"/>
      <c r="U1553"/>
      <c r="V1553"/>
      <c r="W1553"/>
      <c r="X1553"/>
      <c r="Y1553"/>
      <c r="Z1553"/>
      <c r="AA1553"/>
      <c r="AB1553"/>
      <c r="AC1553"/>
      <c r="AD1553"/>
      <c r="AE1553"/>
      <c r="AF1553"/>
      <c r="AG1553"/>
    </row>
    <row r="1554" spans="3:33" s="77" customFormat="1" x14ac:dyDescent="0.3">
      <c r="C1554" s="160"/>
      <c r="E1554"/>
      <c r="F1554"/>
      <c r="G1554"/>
      <c r="H1554"/>
      <c r="I1554"/>
      <c r="J1554"/>
      <c r="K1554"/>
      <c r="L1554"/>
      <c r="M1554"/>
      <c r="N1554"/>
      <c r="O1554"/>
      <c r="P1554"/>
      <c r="Q1554"/>
      <c r="R1554"/>
      <c r="S1554"/>
      <c r="T1554"/>
      <c r="U1554"/>
      <c r="V1554"/>
      <c r="W1554"/>
      <c r="X1554"/>
      <c r="Y1554"/>
      <c r="Z1554"/>
      <c r="AA1554"/>
      <c r="AB1554"/>
      <c r="AC1554"/>
      <c r="AD1554"/>
      <c r="AE1554"/>
      <c r="AF1554"/>
      <c r="AG1554"/>
    </row>
    <row r="1555" spans="3:33" s="77" customFormat="1" x14ac:dyDescent="0.3">
      <c r="C1555" s="160"/>
      <c r="E1555"/>
      <c r="F1555"/>
      <c r="G1555"/>
      <c r="H1555"/>
      <c r="I1555"/>
      <c r="J1555"/>
      <c r="K1555"/>
      <c r="L1555"/>
      <c r="M1555"/>
      <c r="N1555"/>
      <c r="O1555"/>
      <c r="P1555"/>
      <c r="Q1555"/>
      <c r="R1555"/>
      <c r="S1555"/>
      <c r="T1555"/>
      <c r="U1555"/>
      <c r="V1555"/>
      <c r="W1555"/>
      <c r="X1555"/>
      <c r="Y1555"/>
      <c r="Z1555"/>
      <c r="AA1555"/>
      <c r="AB1555"/>
      <c r="AC1555"/>
      <c r="AD1555"/>
      <c r="AE1555"/>
      <c r="AF1555"/>
      <c r="AG1555"/>
    </row>
    <row r="1556" spans="3:33" s="77" customFormat="1" x14ac:dyDescent="0.3">
      <c r="C1556" s="160"/>
      <c r="E1556"/>
      <c r="F1556"/>
      <c r="G1556"/>
      <c r="H1556"/>
      <c r="I1556"/>
      <c r="J1556"/>
      <c r="K1556"/>
      <c r="L1556"/>
      <c r="M1556"/>
      <c r="N1556"/>
      <c r="O1556"/>
      <c r="P1556"/>
      <c r="Q1556"/>
      <c r="R1556"/>
      <c r="S1556"/>
      <c r="T1556"/>
      <c r="U1556"/>
      <c r="V1556"/>
      <c r="W1556"/>
      <c r="X1556"/>
      <c r="Y1556"/>
      <c r="Z1556"/>
      <c r="AA1556"/>
      <c r="AB1556"/>
      <c r="AC1556"/>
      <c r="AD1556"/>
      <c r="AE1556"/>
      <c r="AF1556"/>
      <c r="AG1556"/>
    </row>
    <row r="1557" spans="3:33" s="77" customFormat="1" x14ac:dyDescent="0.3">
      <c r="C1557" s="160"/>
      <c r="E1557"/>
      <c r="F1557"/>
      <c r="G1557"/>
      <c r="H1557"/>
      <c r="I1557"/>
      <c r="J1557"/>
      <c r="K1557"/>
      <c r="L1557"/>
      <c r="M1557"/>
      <c r="N1557"/>
      <c r="O1557"/>
      <c r="P1557"/>
      <c r="Q1557"/>
      <c r="R1557"/>
      <c r="S1557"/>
      <c r="T1557"/>
      <c r="U1557"/>
      <c r="V1557"/>
      <c r="W1557"/>
      <c r="X1557"/>
      <c r="Y1557"/>
      <c r="Z1557"/>
      <c r="AA1557"/>
      <c r="AB1557"/>
      <c r="AC1557"/>
      <c r="AD1557"/>
      <c r="AE1557"/>
      <c r="AF1557"/>
      <c r="AG1557"/>
    </row>
    <row r="1558" spans="3:33" s="77" customFormat="1" x14ac:dyDescent="0.3">
      <c r="C1558" s="160"/>
      <c r="E1558"/>
      <c r="F1558"/>
      <c r="G1558"/>
      <c r="H1558"/>
      <c r="I1558"/>
      <c r="J1558"/>
      <c r="K1558"/>
      <c r="L1558"/>
      <c r="M1558"/>
      <c r="N1558"/>
      <c r="O1558"/>
      <c r="P1558"/>
      <c r="Q1558"/>
      <c r="R1558"/>
      <c r="S1558"/>
      <c r="T1558"/>
      <c r="U1558"/>
      <c r="V1558"/>
      <c r="W1558"/>
      <c r="X1558"/>
      <c r="Y1558"/>
      <c r="Z1558"/>
      <c r="AA1558"/>
      <c r="AB1558"/>
      <c r="AC1558"/>
      <c r="AD1558"/>
      <c r="AE1558"/>
      <c r="AF1558"/>
      <c r="AG1558"/>
    </row>
    <row r="1559" spans="3:33" s="77" customFormat="1" x14ac:dyDescent="0.3">
      <c r="C1559" s="160"/>
      <c r="E1559"/>
      <c r="F1559"/>
      <c r="G1559"/>
      <c r="H1559"/>
      <c r="I1559"/>
      <c r="J1559"/>
      <c r="K1559"/>
      <c r="L1559"/>
      <c r="M1559"/>
      <c r="N1559"/>
      <c r="O1559"/>
      <c r="P1559"/>
      <c r="Q1559"/>
      <c r="R1559"/>
      <c r="S1559"/>
      <c r="T1559"/>
      <c r="U1559"/>
      <c r="V1559"/>
      <c r="W1559"/>
      <c r="X1559"/>
      <c r="Y1559"/>
      <c r="Z1559"/>
      <c r="AA1559"/>
      <c r="AB1559"/>
      <c r="AC1559"/>
      <c r="AD1559"/>
      <c r="AE1559"/>
      <c r="AF1559"/>
      <c r="AG1559"/>
    </row>
    <row r="1560" spans="3:33" s="77" customFormat="1" x14ac:dyDescent="0.3">
      <c r="C1560" s="160"/>
      <c r="E1560"/>
      <c r="F1560"/>
      <c r="G1560"/>
      <c r="H1560"/>
      <c r="I1560"/>
      <c r="J1560"/>
      <c r="K1560"/>
      <c r="L1560"/>
      <c r="M1560"/>
      <c r="N1560"/>
      <c r="O1560"/>
      <c r="P1560"/>
      <c r="Q1560"/>
      <c r="R1560"/>
      <c r="S1560"/>
      <c r="T1560"/>
      <c r="U1560"/>
      <c r="V1560"/>
      <c r="W1560"/>
      <c r="X1560"/>
      <c r="Y1560"/>
      <c r="Z1560"/>
      <c r="AA1560"/>
      <c r="AB1560"/>
      <c r="AC1560"/>
      <c r="AD1560"/>
      <c r="AE1560"/>
      <c r="AF1560"/>
      <c r="AG1560"/>
    </row>
    <row r="1561" spans="3:33" s="77" customFormat="1" x14ac:dyDescent="0.3">
      <c r="C1561" s="160"/>
      <c r="E1561"/>
      <c r="F1561"/>
      <c r="G1561"/>
      <c r="H1561"/>
      <c r="I1561"/>
      <c r="J1561"/>
      <c r="K1561"/>
      <c r="L1561"/>
      <c r="M1561"/>
      <c r="N1561"/>
      <c r="O1561"/>
      <c r="P1561"/>
      <c r="Q1561"/>
      <c r="R1561"/>
      <c r="S1561"/>
      <c r="T1561"/>
      <c r="U1561"/>
      <c r="V1561"/>
      <c r="W1561"/>
      <c r="X1561"/>
      <c r="Y1561"/>
      <c r="Z1561"/>
      <c r="AA1561"/>
      <c r="AB1561"/>
      <c r="AC1561"/>
      <c r="AD1561"/>
      <c r="AE1561"/>
      <c r="AF1561"/>
      <c r="AG1561"/>
    </row>
    <row r="1562" spans="3:33" s="77" customFormat="1" x14ac:dyDescent="0.3">
      <c r="C1562" s="160"/>
      <c r="E1562"/>
      <c r="F1562"/>
      <c r="G1562"/>
      <c r="H1562"/>
      <c r="I1562"/>
      <c r="J1562"/>
      <c r="K1562"/>
      <c r="L1562"/>
      <c r="M1562"/>
      <c r="N1562"/>
      <c r="O1562"/>
      <c r="P1562"/>
      <c r="Q1562"/>
      <c r="R1562"/>
      <c r="S1562"/>
      <c r="T1562"/>
      <c r="U1562"/>
      <c r="V1562"/>
      <c r="W1562"/>
      <c r="X1562"/>
      <c r="Y1562"/>
      <c r="Z1562"/>
      <c r="AA1562"/>
      <c r="AB1562"/>
      <c r="AC1562"/>
      <c r="AD1562"/>
      <c r="AE1562"/>
      <c r="AF1562"/>
      <c r="AG1562"/>
    </row>
    <row r="1563" spans="3:33" s="77" customFormat="1" x14ac:dyDescent="0.3">
      <c r="C1563" s="160"/>
      <c r="E1563"/>
      <c r="F1563"/>
      <c r="G1563"/>
      <c r="H1563"/>
      <c r="I1563"/>
      <c r="J1563"/>
      <c r="K1563"/>
      <c r="L1563"/>
      <c r="M1563"/>
      <c r="N1563"/>
      <c r="O1563"/>
      <c r="P1563"/>
      <c r="Q1563"/>
      <c r="R1563"/>
      <c r="S1563"/>
      <c r="T1563"/>
      <c r="U1563"/>
      <c r="V1563"/>
      <c r="W1563"/>
      <c r="X1563"/>
      <c r="Y1563"/>
      <c r="Z1563"/>
      <c r="AA1563"/>
      <c r="AB1563"/>
      <c r="AC1563"/>
      <c r="AD1563"/>
      <c r="AE1563"/>
      <c r="AF1563"/>
      <c r="AG1563"/>
    </row>
    <row r="1564" spans="3:33" s="77" customFormat="1" x14ac:dyDescent="0.3">
      <c r="C1564" s="160"/>
      <c r="E1564"/>
      <c r="F1564"/>
      <c r="G1564"/>
      <c r="H1564"/>
      <c r="I1564"/>
      <c r="J1564"/>
      <c r="K1564"/>
      <c r="L1564"/>
      <c r="M1564"/>
      <c r="N1564"/>
      <c r="O1564"/>
      <c r="P1564"/>
      <c r="Q1564"/>
      <c r="R1564"/>
      <c r="S1564"/>
      <c r="T1564"/>
      <c r="U1564"/>
      <c r="V1564"/>
      <c r="W1564"/>
      <c r="X1564"/>
      <c r="Y1564"/>
      <c r="Z1564"/>
      <c r="AA1564"/>
      <c r="AB1564"/>
      <c r="AC1564"/>
      <c r="AD1564"/>
      <c r="AE1564"/>
      <c r="AF1564"/>
      <c r="AG1564"/>
    </row>
    <row r="1565" spans="3:33" s="77" customFormat="1" x14ac:dyDescent="0.3">
      <c r="C1565" s="160"/>
      <c r="E1565"/>
      <c r="F1565"/>
      <c r="G1565"/>
      <c r="H1565"/>
      <c r="I1565"/>
      <c r="J1565"/>
      <c r="K1565"/>
      <c r="L1565"/>
      <c r="M1565"/>
      <c r="N1565"/>
      <c r="O1565"/>
      <c r="P1565"/>
      <c r="Q1565"/>
      <c r="R1565"/>
      <c r="S1565"/>
      <c r="T1565"/>
      <c r="U1565"/>
      <c r="V1565"/>
      <c r="W1565"/>
      <c r="X1565"/>
      <c r="Y1565"/>
      <c r="Z1565"/>
      <c r="AA1565"/>
      <c r="AB1565"/>
      <c r="AC1565"/>
      <c r="AD1565"/>
      <c r="AE1565"/>
      <c r="AF1565"/>
      <c r="AG1565"/>
    </row>
    <row r="1566" spans="3:33" s="77" customFormat="1" x14ac:dyDescent="0.3">
      <c r="C1566" s="160"/>
      <c r="E1566"/>
      <c r="F1566"/>
      <c r="G1566"/>
      <c r="H1566"/>
      <c r="I1566"/>
      <c r="J1566"/>
      <c r="K1566"/>
      <c r="L1566"/>
      <c r="M1566"/>
      <c r="N1566"/>
      <c r="O1566"/>
      <c r="P1566"/>
      <c r="Q1566"/>
      <c r="R1566"/>
      <c r="S1566"/>
      <c r="T1566"/>
      <c r="U1566"/>
      <c r="V1566"/>
      <c r="W1566"/>
      <c r="X1566"/>
      <c r="Y1566"/>
      <c r="Z1566"/>
      <c r="AA1566"/>
      <c r="AB1566"/>
      <c r="AC1566"/>
      <c r="AD1566"/>
      <c r="AE1566"/>
      <c r="AF1566"/>
      <c r="AG1566"/>
    </row>
    <row r="1567" spans="3:33" s="77" customFormat="1" x14ac:dyDescent="0.3">
      <c r="C1567" s="160"/>
      <c r="E1567"/>
      <c r="F1567"/>
      <c r="G1567"/>
      <c r="H1567"/>
      <c r="I1567"/>
      <c r="J1567"/>
      <c r="K1567"/>
      <c r="L1567"/>
      <c r="M1567"/>
      <c r="N1567"/>
      <c r="O1567"/>
      <c r="P1567"/>
      <c r="Q1567"/>
      <c r="R1567"/>
      <c r="S1567"/>
      <c r="T1567"/>
      <c r="U1567"/>
      <c r="V1567"/>
      <c r="W1567"/>
      <c r="X1567"/>
      <c r="Y1567"/>
      <c r="Z1567"/>
      <c r="AA1567"/>
      <c r="AB1567"/>
      <c r="AC1567"/>
      <c r="AD1567"/>
      <c r="AE1567"/>
      <c r="AF1567"/>
      <c r="AG1567"/>
    </row>
    <row r="1568" spans="3:33" s="77" customFormat="1" x14ac:dyDescent="0.3">
      <c r="C1568" s="160"/>
      <c r="E1568"/>
      <c r="F1568"/>
      <c r="G1568"/>
      <c r="H1568"/>
      <c r="I1568"/>
      <c r="J1568"/>
      <c r="K1568"/>
      <c r="L1568"/>
      <c r="M1568"/>
      <c r="N1568"/>
      <c r="O1568"/>
      <c r="P1568"/>
      <c r="Q1568"/>
      <c r="R1568"/>
      <c r="S1568"/>
      <c r="T1568"/>
      <c r="U1568"/>
      <c r="V1568"/>
      <c r="W1568"/>
      <c r="X1568"/>
      <c r="Y1568"/>
      <c r="Z1568"/>
      <c r="AA1568"/>
      <c r="AB1568"/>
      <c r="AC1568"/>
      <c r="AD1568"/>
      <c r="AE1568"/>
      <c r="AF1568"/>
      <c r="AG1568"/>
    </row>
    <row r="1569" spans="3:33" s="77" customFormat="1" x14ac:dyDescent="0.3">
      <c r="C1569" s="160"/>
      <c r="E1569"/>
      <c r="F1569"/>
      <c r="G1569"/>
      <c r="H1569"/>
      <c r="I1569"/>
      <c r="J1569"/>
      <c r="K1569"/>
      <c r="L1569"/>
      <c r="M1569"/>
      <c r="N1569"/>
      <c r="O1569"/>
      <c r="P1569"/>
      <c r="Q1569"/>
      <c r="R1569"/>
      <c r="S1569"/>
      <c r="T1569"/>
      <c r="U1569"/>
      <c r="V1569"/>
      <c r="W1569"/>
      <c r="X1569"/>
      <c r="Y1569"/>
      <c r="Z1569"/>
      <c r="AA1569"/>
      <c r="AB1569"/>
      <c r="AC1569"/>
      <c r="AD1569"/>
      <c r="AE1569"/>
      <c r="AF1569"/>
      <c r="AG1569"/>
    </row>
    <row r="1570" spans="3:33" s="77" customFormat="1" x14ac:dyDescent="0.3">
      <c r="C1570" s="160"/>
      <c r="E1570"/>
      <c r="F1570"/>
      <c r="G1570"/>
      <c r="H1570"/>
      <c r="I1570"/>
      <c r="J1570"/>
      <c r="K1570"/>
      <c r="L1570"/>
      <c r="M1570"/>
      <c r="N1570"/>
      <c r="O1570"/>
      <c r="P1570"/>
      <c r="Q1570"/>
      <c r="R1570"/>
      <c r="S1570"/>
      <c r="T1570"/>
      <c r="U1570"/>
      <c r="V1570"/>
      <c r="W1570"/>
      <c r="X1570"/>
      <c r="Y1570"/>
      <c r="Z1570"/>
      <c r="AA1570"/>
      <c r="AB1570"/>
      <c r="AC1570"/>
      <c r="AD1570"/>
      <c r="AE1570"/>
      <c r="AF1570"/>
      <c r="AG1570"/>
    </row>
    <row r="1571" spans="3:33" s="77" customFormat="1" x14ac:dyDescent="0.3">
      <c r="C1571" s="160"/>
      <c r="E1571"/>
      <c r="F1571"/>
      <c r="G1571"/>
      <c r="H1571"/>
      <c r="I1571"/>
      <c r="J1571"/>
      <c r="K1571"/>
      <c r="L1571"/>
      <c r="M1571"/>
      <c r="N1571"/>
      <c r="O1571"/>
      <c r="P1571"/>
      <c r="Q1571"/>
      <c r="R1571"/>
      <c r="S1571"/>
      <c r="T1571"/>
      <c r="U1571"/>
      <c r="V1571"/>
      <c r="W1571"/>
      <c r="X1571"/>
      <c r="Y1571"/>
      <c r="Z1571"/>
      <c r="AA1571"/>
      <c r="AB1571"/>
      <c r="AC1571"/>
      <c r="AD1571"/>
      <c r="AE1571"/>
      <c r="AF1571"/>
      <c r="AG1571"/>
    </row>
    <row r="1572" spans="3:33" s="77" customFormat="1" x14ac:dyDescent="0.3">
      <c r="C1572" s="160"/>
      <c r="E1572"/>
      <c r="F1572"/>
      <c r="G1572"/>
      <c r="H1572"/>
      <c r="I1572"/>
      <c r="J1572"/>
      <c r="K1572"/>
      <c r="L1572"/>
      <c r="M1572"/>
      <c r="N1572"/>
      <c r="O1572"/>
      <c r="P1572"/>
      <c r="Q1572"/>
      <c r="R1572"/>
      <c r="S1572"/>
      <c r="T1572"/>
      <c r="U1572"/>
      <c r="V1572"/>
      <c r="W1572"/>
      <c r="X1572"/>
      <c r="Y1572"/>
      <c r="Z1572"/>
      <c r="AA1572"/>
      <c r="AB1572"/>
      <c r="AC1572"/>
      <c r="AD1572"/>
      <c r="AE1572"/>
      <c r="AF1572"/>
      <c r="AG1572"/>
    </row>
    <row r="1573" spans="3:33" s="77" customFormat="1" x14ac:dyDescent="0.3">
      <c r="C1573" s="160"/>
      <c r="E1573"/>
      <c r="F1573"/>
      <c r="G1573"/>
      <c r="H1573"/>
      <c r="I1573"/>
      <c r="J1573"/>
      <c r="K1573"/>
      <c r="L1573"/>
      <c r="M1573"/>
      <c r="N1573"/>
      <c r="O1573"/>
      <c r="P1573"/>
      <c r="Q1573"/>
      <c r="R1573"/>
      <c r="S1573"/>
      <c r="T1573"/>
      <c r="U1573"/>
      <c r="V1573"/>
      <c r="W1573"/>
      <c r="X1573"/>
      <c r="Y1573"/>
      <c r="Z1573"/>
      <c r="AA1573"/>
      <c r="AB1573"/>
      <c r="AC1573"/>
      <c r="AD1573"/>
      <c r="AE1573"/>
      <c r="AF1573"/>
      <c r="AG1573"/>
    </row>
    <row r="1574" spans="3:33" s="77" customFormat="1" x14ac:dyDescent="0.3">
      <c r="C1574" s="160"/>
      <c r="E1574"/>
      <c r="F1574"/>
      <c r="G1574"/>
      <c r="H1574"/>
      <c r="I1574"/>
      <c r="J1574"/>
      <c r="K1574"/>
      <c r="L1574"/>
      <c r="M1574"/>
      <c r="N1574"/>
      <c r="O1574"/>
      <c r="P1574"/>
      <c r="Q1574"/>
      <c r="R1574"/>
      <c r="S1574"/>
      <c r="T1574"/>
      <c r="U1574"/>
      <c r="V1574"/>
      <c r="W1574"/>
      <c r="X1574"/>
      <c r="Y1574"/>
      <c r="Z1574"/>
      <c r="AA1574"/>
      <c r="AB1574"/>
      <c r="AC1574"/>
      <c r="AD1574"/>
      <c r="AE1574"/>
      <c r="AF1574"/>
      <c r="AG1574"/>
    </row>
    <row r="1575" spans="3:33" s="77" customFormat="1" x14ac:dyDescent="0.3">
      <c r="C1575" s="160"/>
      <c r="E1575"/>
      <c r="F1575"/>
      <c r="G1575"/>
      <c r="H1575"/>
      <c r="I1575"/>
      <c r="J1575"/>
      <c r="K1575"/>
      <c r="L1575"/>
      <c r="M1575"/>
      <c r="N1575"/>
      <c r="O1575"/>
      <c r="P1575"/>
      <c r="Q1575"/>
      <c r="R1575"/>
      <c r="S1575"/>
      <c r="T1575"/>
      <c r="U1575"/>
      <c r="V1575"/>
      <c r="W1575"/>
      <c r="X1575"/>
      <c r="Y1575"/>
      <c r="Z1575"/>
      <c r="AA1575"/>
      <c r="AB1575"/>
      <c r="AC1575"/>
      <c r="AD1575"/>
      <c r="AE1575"/>
      <c r="AF1575"/>
      <c r="AG1575"/>
    </row>
    <row r="1576" spans="3:33" s="77" customFormat="1" x14ac:dyDescent="0.3">
      <c r="C1576" s="160"/>
      <c r="E1576"/>
      <c r="F1576"/>
      <c r="G1576"/>
      <c r="H1576"/>
      <c r="I1576"/>
      <c r="J1576"/>
      <c r="K1576"/>
      <c r="L1576"/>
      <c r="M1576"/>
      <c r="N1576"/>
      <c r="O1576"/>
      <c r="P1576"/>
      <c r="Q1576"/>
      <c r="R1576"/>
      <c r="S1576"/>
      <c r="T1576"/>
      <c r="U1576"/>
      <c r="V1576"/>
      <c r="W1576"/>
      <c r="X1576"/>
      <c r="Y1576"/>
      <c r="Z1576"/>
      <c r="AA1576"/>
      <c r="AB1576"/>
      <c r="AC1576"/>
      <c r="AD1576"/>
      <c r="AE1576"/>
      <c r="AF1576"/>
      <c r="AG1576"/>
    </row>
    <row r="1577" spans="3:33" s="77" customFormat="1" x14ac:dyDescent="0.3">
      <c r="C1577" s="160"/>
      <c r="E1577"/>
      <c r="F1577"/>
      <c r="G1577"/>
      <c r="H1577"/>
      <c r="I1577"/>
      <c r="J1577"/>
      <c r="K1577"/>
      <c r="L1577"/>
      <c r="M1577"/>
      <c r="N1577"/>
      <c r="O1577"/>
      <c r="P1577"/>
      <c r="Q1577"/>
      <c r="R1577"/>
      <c r="S1577"/>
      <c r="T1577"/>
      <c r="U1577"/>
      <c r="V1577"/>
      <c r="W1577"/>
      <c r="X1577"/>
      <c r="Y1577"/>
      <c r="Z1577"/>
      <c r="AA1577"/>
      <c r="AB1577"/>
      <c r="AC1577"/>
      <c r="AD1577"/>
      <c r="AE1577"/>
      <c r="AF1577"/>
      <c r="AG1577"/>
    </row>
    <row r="1578" spans="3:33" s="77" customFormat="1" x14ac:dyDescent="0.3">
      <c r="C1578" s="160"/>
      <c r="E1578"/>
      <c r="F1578"/>
      <c r="G1578"/>
      <c r="H1578"/>
      <c r="I1578"/>
      <c r="J1578"/>
      <c r="K1578"/>
      <c r="L1578"/>
      <c r="M1578"/>
      <c r="N1578"/>
      <c r="O1578"/>
      <c r="P1578"/>
      <c r="Q1578"/>
      <c r="R1578"/>
      <c r="S1578"/>
      <c r="T1578"/>
      <c r="U1578"/>
      <c r="V1578"/>
      <c r="W1578"/>
      <c r="X1578"/>
      <c r="Y1578"/>
      <c r="Z1578"/>
      <c r="AA1578"/>
      <c r="AB1578"/>
      <c r="AC1578"/>
      <c r="AD1578"/>
      <c r="AE1578"/>
      <c r="AF1578"/>
      <c r="AG1578"/>
    </row>
    <row r="1579" spans="3:33" s="77" customFormat="1" x14ac:dyDescent="0.3">
      <c r="C1579" s="160"/>
      <c r="E1579"/>
      <c r="F1579"/>
      <c r="G1579"/>
      <c r="H1579"/>
      <c r="I1579"/>
      <c r="J1579"/>
      <c r="K1579"/>
      <c r="L1579"/>
      <c r="M1579"/>
      <c r="N1579"/>
      <c r="O1579"/>
      <c r="P1579"/>
      <c r="Q1579"/>
      <c r="R1579"/>
      <c r="S1579"/>
      <c r="T1579"/>
      <c r="U1579"/>
      <c r="V1579"/>
      <c r="W1579"/>
      <c r="X1579"/>
      <c r="Y1579"/>
      <c r="Z1579"/>
      <c r="AA1579"/>
      <c r="AB1579"/>
      <c r="AC1579"/>
      <c r="AD1579"/>
      <c r="AE1579"/>
      <c r="AF1579"/>
      <c r="AG1579"/>
    </row>
    <row r="1580" spans="3:33" s="77" customFormat="1" x14ac:dyDescent="0.3">
      <c r="C1580" s="160"/>
      <c r="E1580"/>
      <c r="F1580"/>
      <c r="G1580"/>
      <c r="H1580"/>
      <c r="I1580"/>
      <c r="J1580"/>
      <c r="K1580"/>
      <c r="L1580"/>
      <c r="M1580"/>
      <c r="N1580"/>
      <c r="O1580"/>
      <c r="P1580"/>
      <c r="Q1580"/>
      <c r="R1580"/>
      <c r="S1580"/>
      <c r="T1580"/>
      <c r="U1580"/>
      <c r="V1580"/>
      <c r="W1580"/>
      <c r="X1580"/>
      <c r="Y1580"/>
      <c r="Z1580"/>
      <c r="AA1580"/>
      <c r="AB1580"/>
      <c r="AC1580"/>
      <c r="AD1580"/>
      <c r="AE1580"/>
      <c r="AF1580"/>
      <c r="AG1580"/>
    </row>
    <row r="1581" spans="3:33" s="77" customFormat="1" x14ac:dyDescent="0.3">
      <c r="C1581" s="160"/>
      <c r="E1581"/>
      <c r="F1581"/>
      <c r="G1581"/>
      <c r="H1581"/>
      <c r="I1581"/>
      <c r="J1581"/>
      <c r="K1581"/>
      <c r="L1581"/>
      <c r="M1581"/>
      <c r="N1581"/>
      <c r="O1581"/>
      <c r="P1581"/>
      <c r="Q1581"/>
      <c r="R1581"/>
      <c r="S1581"/>
      <c r="T1581"/>
      <c r="U1581"/>
      <c r="V1581"/>
      <c r="W1581"/>
      <c r="X1581"/>
      <c r="Y1581"/>
      <c r="Z1581"/>
      <c r="AA1581"/>
      <c r="AB1581"/>
      <c r="AC1581"/>
      <c r="AD1581"/>
      <c r="AE1581"/>
      <c r="AF1581"/>
      <c r="AG1581"/>
    </row>
    <row r="1582" spans="3:33" s="77" customFormat="1" x14ac:dyDescent="0.3">
      <c r="C1582" s="160"/>
      <c r="E1582"/>
      <c r="F1582"/>
      <c r="G1582"/>
      <c r="H1582"/>
      <c r="I1582"/>
      <c r="J1582"/>
      <c r="K1582"/>
      <c r="L1582"/>
      <c r="M1582"/>
      <c r="N1582"/>
      <c r="O1582"/>
      <c r="P1582"/>
      <c r="Q1582"/>
      <c r="R1582"/>
      <c r="S1582"/>
      <c r="T1582"/>
      <c r="U1582"/>
      <c r="V1582"/>
      <c r="W1582"/>
      <c r="X1582"/>
      <c r="Y1582"/>
      <c r="Z1582"/>
      <c r="AA1582"/>
      <c r="AB1582"/>
      <c r="AC1582"/>
      <c r="AD1582"/>
      <c r="AE1582"/>
      <c r="AF1582"/>
      <c r="AG1582"/>
    </row>
    <row r="1583" spans="3:33" s="77" customFormat="1" x14ac:dyDescent="0.3">
      <c r="C1583" s="160"/>
      <c r="E1583"/>
      <c r="F1583"/>
      <c r="G1583"/>
      <c r="H1583"/>
      <c r="I1583"/>
      <c r="J1583"/>
      <c r="K1583"/>
      <c r="L1583"/>
      <c r="M1583"/>
      <c r="N1583"/>
      <c r="O1583"/>
      <c r="P1583"/>
      <c r="Q1583"/>
      <c r="R1583"/>
      <c r="S1583"/>
      <c r="T1583"/>
      <c r="U1583"/>
      <c r="V1583"/>
      <c r="W1583"/>
      <c r="X1583"/>
      <c r="Y1583"/>
      <c r="Z1583"/>
      <c r="AA1583"/>
      <c r="AB1583"/>
      <c r="AC1583"/>
      <c r="AD1583"/>
      <c r="AE1583"/>
      <c r="AF1583"/>
      <c r="AG1583"/>
    </row>
    <row r="1584" spans="3:33" s="77" customFormat="1" x14ac:dyDescent="0.3">
      <c r="C1584" s="160"/>
      <c r="E1584"/>
      <c r="F1584"/>
      <c r="G1584"/>
      <c r="H1584"/>
      <c r="I1584"/>
      <c r="J1584"/>
      <c r="K1584"/>
      <c r="L1584"/>
      <c r="M1584"/>
      <c r="N1584"/>
      <c r="O1584"/>
      <c r="P1584"/>
      <c r="Q1584"/>
      <c r="R1584"/>
      <c r="S1584"/>
      <c r="T1584"/>
      <c r="U1584"/>
      <c r="V1584"/>
      <c r="W1584"/>
      <c r="X1584"/>
      <c r="Y1584"/>
      <c r="Z1584"/>
      <c r="AA1584"/>
      <c r="AB1584"/>
      <c r="AC1584"/>
      <c r="AD1584"/>
      <c r="AE1584"/>
      <c r="AF1584"/>
      <c r="AG1584"/>
    </row>
    <row r="1585" spans="3:33" s="77" customFormat="1" x14ac:dyDescent="0.3">
      <c r="C1585" s="160"/>
      <c r="E1585"/>
      <c r="F1585"/>
      <c r="G1585"/>
      <c r="H1585"/>
      <c r="I1585"/>
      <c r="J1585"/>
      <c r="K1585"/>
      <c r="L1585"/>
      <c r="M1585"/>
      <c r="N1585"/>
      <c r="O1585"/>
      <c r="P1585"/>
      <c r="Q1585"/>
      <c r="R1585"/>
      <c r="S1585"/>
      <c r="T1585"/>
      <c r="U1585"/>
      <c r="V1585"/>
      <c r="W1585"/>
      <c r="X1585"/>
      <c r="Y1585"/>
      <c r="Z1585"/>
      <c r="AA1585"/>
      <c r="AB1585"/>
      <c r="AC1585"/>
      <c r="AD1585"/>
      <c r="AE1585"/>
      <c r="AF1585"/>
      <c r="AG1585"/>
    </row>
    <row r="1586" spans="3:33" s="77" customFormat="1" x14ac:dyDescent="0.3">
      <c r="C1586" s="160"/>
      <c r="E1586"/>
      <c r="F1586"/>
      <c r="G1586"/>
      <c r="H1586"/>
      <c r="I1586"/>
      <c r="J1586"/>
      <c r="K1586"/>
      <c r="L1586"/>
      <c r="M1586"/>
      <c r="N1586"/>
      <c r="O1586"/>
      <c r="P1586"/>
      <c r="Q1586"/>
      <c r="R1586"/>
      <c r="S1586"/>
      <c r="T1586"/>
      <c r="U1586"/>
      <c r="V1586"/>
      <c r="W1586"/>
      <c r="X1586"/>
      <c r="Y1586"/>
      <c r="Z1586"/>
      <c r="AA1586"/>
      <c r="AB1586"/>
      <c r="AC1586"/>
      <c r="AD1586"/>
      <c r="AE1586"/>
      <c r="AF1586"/>
      <c r="AG1586"/>
    </row>
    <row r="1587" spans="3:33" s="77" customFormat="1" x14ac:dyDescent="0.3">
      <c r="C1587" s="160"/>
      <c r="E1587"/>
      <c r="F1587"/>
      <c r="G1587"/>
      <c r="H1587"/>
      <c r="I1587"/>
      <c r="J1587"/>
      <c r="K1587"/>
      <c r="L1587"/>
      <c r="M1587"/>
      <c r="N1587"/>
      <c r="O1587"/>
      <c r="P1587"/>
      <c r="Q1587"/>
      <c r="R1587"/>
      <c r="S1587"/>
      <c r="T1587"/>
      <c r="U1587"/>
      <c r="V1587"/>
      <c r="W1587"/>
      <c r="X1587"/>
      <c r="Y1587"/>
      <c r="Z1587"/>
      <c r="AA1587"/>
      <c r="AB1587"/>
      <c r="AC1587"/>
      <c r="AD1587"/>
      <c r="AE1587"/>
      <c r="AF1587"/>
      <c r="AG1587"/>
    </row>
    <row r="1588" spans="3:33" s="77" customFormat="1" x14ac:dyDescent="0.3">
      <c r="C1588" s="160"/>
      <c r="E1588"/>
      <c r="F1588"/>
      <c r="G1588"/>
      <c r="H1588"/>
      <c r="I1588"/>
      <c r="J1588"/>
      <c r="K1588"/>
      <c r="L1588"/>
      <c r="M1588"/>
      <c r="N1588"/>
      <c r="O1588"/>
      <c r="P1588"/>
      <c r="Q1588"/>
      <c r="R1588"/>
      <c r="S1588"/>
      <c r="T1588"/>
      <c r="U1588"/>
      <c r="V1588"/>
      <c r="W1588"/>
      <c r="X1588"/>
      <c r="Y1588"/>
      <c r="Z1588"/>
      <c r="AA1588"/>
      <c r="AB1588"/>
      <c r="AC1588"/>
      <c r="AD1588"/>
      <c r="AE1588"/>
      <c r="AF1588"/>
      <c r="AG1588"/>
    </row>
    <row r="1589" spans="3:33" s="77" customFormat="1" x14ac:dyDescent="0.3">
      <c r="C1589" s="160"/>
      <c r="E1589"/>
      <c r="F1589"/>
      <c r="G1589"/>
      <c r="H1589"/>
      <c r="I1589"/>
      <c r="J1589"/>
      <c r="K1589"/>
      <c r="L1589"/>
      <c r="M1589"/>
      <c r="N1589"/>
      <c r="O1589"/>
      <c r="P1589"/>
      <c r="Q1589"/>
      <c r="R1589"/>
      <c r="S1589"/>
      <c r="T1589"/>
      <c r="U1589"/>
      <c r="V1589"/>
      <c r="W1589"/>
      <c r="X1589"/>
      <c r="Y1589"/>
      <c r="Z1589"/>
      <c r="AA1589"/>
      <c r="AB1589"/>
      <c r="AC1589"/>
      <c r="AD1589"/>
      <c r="AE1589"/>
      <c r="AF1589"/>
      <c r="AG1589"/>
    </row>
    <row r="1590" spans="3:33" s="77" customFormat="1" x14ac:dyDescent="0.3">
      <c r="C1590" s="160"/>
      <c r="E1590"/>
      <c r="F1590"/>
      <c r="G1590"/>
      <c r="H1590"/>
      <c r="I1590"/>
      <c r="J1590"/>
      <c r="K1590"/>
      <c r="L1590"/>
      <c r="M1590"/>
      <c r="N1590"/>
      <c r="O1590"/>
      <c r="P1590"/>
      <c r="Q1590"/>
      <c r="R1590"/>
      <c r="S1590"/>
      <c r="T1590"/>
      <c r="U1590"/>
      <c r="V1590"/>
      <c r="W1590"/>
      <c r="X1590"/>
      <c r="Y1590"/>
      <c r="Z1590"/>
      <c r="AA1590"/>
      <c r="AB1590"/>
      <c r="AC1590"/>
      <c r="AD1590"/>
      <c r="AE1590"/>
      <c r="AF1590"/>
      <c r="AG1590"/>
    </row>
    <row r="1591" spans="3:33" s="77" customFormat="1" x14ac:dyDescent="0.3">
      <c r="C1591" s="160"/>
      <c r="E1591"/>
      <c r="F1591"/>
      <c r="G1591"/>
      <c r="H1591"/>
      <c r="I1591"/>
      <c r="J1591"/>
      <c r="K1591"/>
      <c r="L1591"/>
      <c r="M1591"/>
      <c r="N1591"/>
      <c r="O1591"/>
      <c r="P1591"/>
      <c r="Q1591"/>
      <c r="R1591"/>
      <c r="S1591"/>
      <c r="T1591"/>
      <c r="U1591"/>
      <c r="V1591"/>
      <c r="W1591"/>
      <c r="X1591"/>
      <c r="Y1591"/>
      <c r="Z1591"/>
      <c r="AA1591"/>
      <c r="AB1591"/>
      <c r="AC1591"/>
      <c r="AD1591"/>
      <c r="AE1591"/>
      <c r="AF1591"/>
      <c r="AG1591"/>
    </row>
    <row r="1592" spans="3:33" s="77" customFormat="1" x14ac:dyDescent="0.3">
      <c r="C1592" s="160"/>
      <c r="E1592"/>
      <c r="F1592"/>
      <c r="G1592"/>
      <c r="H1592"/>
      <c r="I1592"/>
      <c r="J1592"/>
      <c r="K1592"/>
      <c r="L1592"/>
      <c r="M1592"/>
      <c r="N1592"/>
      <c r="O1592"/>
      <c r="P1592"/>
      <c r="Q1592"/>
      <c r="R1592"/>
      <c r="S1592"/>
      <c r="T1592"/>
      <c r="U1592"/>
      <c r="V1592"/>
      <c r="W1592"/>
      <c r="X1592"/>
      <c r="Y1592"/>
      <c r="Z1592"/>
      <c r="AA1592"/>
      <c r="AB1592"/>
      <c r="AC1592"/>
      <c r="AD1592"/>
      <c r="AE1592"/>
      <c r="AF1592"/>
      <c r="AG1592"/>
    </row>
    <row r="1593" spans="3:33" s="77" customFormat="1" x14ac:dyDescent="0.3">
      <c r="C1593" s="160"/>
      <c r="E1593"/>
      <c r="F1593"/>
      <c r="G1593"/>
      <c r="H1593"/>
      <c r="I1593"/>
      <c r="J1593"/>
      <c r="K1593"/>
      <c r="L1593"/>
      <c r="M1593"/>
      <c r="N1593"/>
      <c r="O1593"/>
      <c r="P1593"/>
      <c r="Q1593"/>
      <c r="R1593"/>
      <c r="S1593"/>
      <c r="T1593"/>
      <c r="U1593"/>
      <c r="V1593"/>
      <c r="W1593"/>
      <c r="X1593"/>
      <c r="Y1593"/>
      <c r="Z1593"/>
      <c r="AA1593"/>
      <c r="AB1593"/>
      <c r="AC1593"/>
      <c r="AD1593"/>
      <c r="AE1593"/>
      <c r="AF1593"/>
      <c r="AG1593"/>
    </row>
    <row r="1594" spans="3:33" s="77" customFormat="1" x14ac:dyDescent="0.3">
      <c r="C1594" s="160"/>
      <c r="E1594"/>
      <c r="F1594"/>
      <c r="G1594"/>
      <c r="H1594"/>
      <c r="I1594"/>
      <c r="J1594"/>
      <c r="K1594"/>
      <c r="L1594"/>
      <c r="M1594"/>
      <c r="N1594"/>
      <c r="O1594"/>
      <c r="P1594"/>
      <c r="Q1594"/>
      <c r="R1594"/>
      <c r="S1594"/>
      <c r="T1594"/>
      <c r="U1594"/>
      <c r="V1594"/>
      <c r="W1594"/>
      <c r="X1594"/>
      <c r="Y1594"/>
      <c r="Z1594"/>
      <c r="AA1594"/>
      <c r="AB1594"/>
      <c r="AC1594"/>
      <c r="AD1594"/>
      <c r="AE1594"/>
      <c r="AF1594"/>
      <c r="AG1594"/>
    </row>
    <row r="1595" spans="3:33" s="77" customFormat="1" x14ac:dyDescent="0.3">
      <c r="C1595" s="160"/>
      <c r="E1595"/>
      <c r="F1595"/>
      <c r="G1595"/>
      <c r="H1595"/>
      <c r="I1595"/>
      <c r="J1595"/>
      <c r="K1595"/>
      <c r="L1595"/>
      <c r="M1595"/>
      <c r="N1595"/>
      <c r="O1595"/>
      <c r="P1595"/>
      <c r="Q1595"/>
      <c r="R1595"/>
      <c r="S1595"/>
      <c r="T1595"/>
      <c r="U1595"/>
      <c r="V1595"/>
      <c r="W1595"/>
      <c r="X1595"/>
      <c r="Y1595"/>
      <c r="Z1595"/>
      <c r="AA1595"/>
      <c r="AB1595"/>
      <c r="AC1595"/>
      <c r="AD1595"/>
      <c r="AE1595"/>
      <c r="AF1595"/>
      <c r="AG1595"/>
    </row>
    <row r="1596" spans="3:33" s="77" customFormat="1" x14ac:dyDescent="0.3">
      <c r="C1596" s="160"/>
      <c r="E1596"/>
      <c r="F1596"/>
      <c r="G1596"/>
      <c r="H1596"/>
      <c r="I1596"/>
      <c r="J1596"/>
      <c r="K1596"/>
      <c r="L1596"/>
      <c r="M1596"/>
      <c r="N1596"/>
      <c r="O1596"/>
      <c r="P1596"/>
      <c r="Q1596"/>
      <c r="R1596"/>
      <c r="S1596"/>
      <c r="T1596"/>
      <c r="U1596"/>
      <c r="V1596"/>
      <c r="W1596"/>
      <c r="X1596"/>
      <c r="Y1596"/>
      <c r="Z1596"/>
      <c r="AA1596"/>
      <c r="AB1596"/>
      <c r="AC1596"/>
      <c r="AD1596"/>
      <c r="AE1596"/>
      <c r="AF1596"/>
      <c r="AG1596"/>
    </row>
    <row r="1597" spans="3:33" s="77" customFormat="1" x14ac:dyDescent="0.3">
      <c r="C1597" s="160"/>
      <c r="E1597"/>
      <c r="F1597"/>
      <c r="G1597"/>
      <c r="H1597"/>
      <c r="I1597"/>
      <c r="J1597"/>
      <c r="K1597"/>
      <c r="L1597"/>
      <c r="M1597"/>
      <c r="N1597"/>
      <c r="O1597"/>
      <c r="P1597"/>
      <c r="Q1597"/>
      <c r="R1597"/>
      <c r="S1597"/>
      <c r="T1597"/>
      <c r="U1597"/>
      <c r="V1597"/>
      <c r="W1597"/>
      <c r="X1597"/>
      <c r="Y1597"/>
      <c r="Z1597"/>
      <c r="AA1597"/>
      <c r="AB1597"/>
      <c r="AC1597"/>
      <c r="AD1597"/>
      <c r="AE1597"/>
      <c r="AF1597"/>
      <c r="AG1597"/>
    </row>
    <row r="1598" spans="3:33" s="77" customFormat="1" x14ac:dyDescent="0.3">
      <c r="C1598" s="160"/>
      <c r="E1598"/>
      <c r="F1598"/>
      <c r="G1598"/>
      <c r="H1598"/>
      <c r="I1598"/>
      <c r="J1598"/>
      <c r="K1598"/>
      <c r="L1598"/>
      <c r="M1598"/>
      <c r="N1598"/>
      <c r="O1598"/>
      <c r="P1598"/>
      <c r="Q1598"/>
      <c r="R1598"/>
      <c r="S1598"/>
      <c r="T1598"/>
      <c r="U1598"/>
      <c r="V1598"/>
      <c r="W1598"/>
      <c r="X1598"/>
      <c r="Y1598"/>
      <c r="Z1598"/>
      <c r="AA1598"/>
      <c r="AB1598"/>
      <c r="AC1598"/>
      <c r="AD1598"/>
      <c r="AE1598"/>
      <c r="AF1598"/>
      <c r="AG1598"/>
    </row>
    <row r="1599" spans="3:33" s="77" customFormat="1" x14ac:dyDescent="0.3">
      <c r="C1599" s="160"/>
      <c r="E1599"/>
      <c r="F1599"/>
      <c r="G1599"/>
      <c r="H1599"/>
      <c r="I1599"/>
      <c r="J1599"/>
      <c r="K1599"/>
      <c r="L1599"/>
      <c r="M1599"/>
      <c r="N1599"/>
      <c r="O1599"/>
      <c r="P1599"/>
      <c r="Q1599"/>
      <c r="R1599"/>
      <c r="S1599"/>
      <c r="T1599"/>
      <c r="U1599"/>
      <c r="V1599"/>
      <c r="W1599"/>
      <c r="X1599"/>
      <c r="Y1599"/>
      <c r="Z1599"/>
      <c r="AA1599"/>
      <c r="AB1599"/>
      <c r="AC1599"/>
      <c r="AD1599"/>
      <c r="AE1599"/>
      <c r="AF1599"/>
      <c r="AG1599"/>
    </row>
    <row r="1600" spans="3:33" s="77" customFormat="1" x14ac:dyDescent="0.3">
      <c r="C1600" s="160"/>
      <c r="E1600"/>
      <c r="F1600"/>
      <c r="G1600"/>
      <c r="H1600"/>
      <c r="I1600"/>
      <c r="J1600"/>
      <c r="K1600"/>
      <c r="L1600"/>
      <c r="M1600"/>
      <c r="N1600"/>
      <c r="O1600"/>
      <c r="P1600"/>
      <c r="Q1600"/>
      <c r="R1600"/>
      <c r="S1600"/>
      <c r="T1600"/>
      <c r="U1600"/>
      <c r="V1600"/>
      <c r="W1600"/>
      <c r="X1600"/>
      <c r="Y1600"/>
      <c r="Z1600"/>
      <c r="AA1600"/>
      <c r="AB1600"/>
      <c r="AC1600"/>
      <c r="AD1600"/>
      <c r="AE1600"/>
      <c r="AF1600"/>
      <c r="AG1600"/>
    </row>
    <row r="1601" spans="3:33" s="77" customFormat="1" x14ac:dyDescent="0.3">
      <c r="C1601" s="160"/>
      <c r="E1601"/>
      <c r="F1601"/>
      <c r="G1601"/>
      <c r="H1601"/>
      <c r="I1601"/>
      <c r="J1601"/>
      <c r="K1601"/>
      <c r="L1601"/>
      <c r="M1601"/>
      <c r="N1601"/>
      <c r="O1601"/>
      <c r="P1601"/>
      <c r="Q1601"/>
      <c r="R1601"/>
      <c r="S1601"/>
      <c r="T1601"/>
      <c r="U1601"/>
      <c r="V1601"/>
      <c r="W1601"/>
      <c r="X1601"/>
      <c r="Y1601"/>
      <c r="Z1601"/>
      <c r="AA1601"/>
      <c r="AB1601"/>
      <c r="AC1601"/>
      <c r="AD1601"/>
      <c r="AE1601"/>
      <c r="AF1601"/>
      <c r="AG1601"/>
    </row>
    <row r="1602" spans="3:33" s="77" customFormat="1" x14ac:dyDescent="0.3">
      <c r="C1602" s="160"/>
      <c r="E1602"/>
      <c r="F1602"/>
      <c r="G1602"/>
      <c r="H1602"/>
      <c r="I1602"/>
      <c r="J1602"/>
      <c r="K1602"/>
      <c r="L1602"/>
      <c r="M1602"/>
      <c r="N1602"/>
      <c r="O1602"/>
      <c r="P1602"/>
      <c r="Q1602"/>
      <c r="R1602"/>
      <c r="S1602"/>
      <c r="T1602"/>
      <c r="U1602"/>
      <c r="V1602"/>
      <c r="W1602"/>
      <c r="X1602"/>
      <c r="Y1602"/>
      <c r="Z1602"/>
      <c r="AA1602"/>
      <c r="AB1602"/>
      <c r="AC1602"/>
      <c r="AD1602"/>
      <c r="AE1602"/>
      <c r="AF1602"/>
      <c r="AG1602"/>
    </row>
    <row r="1603" spans="3:33" s="77" customFormat="1" x14ac:dyDescent="0.3">
      <c r="C1603" s="160"/>
      <c r="E1603"/>
      <c r="F1603"/>
      <c r="G1603"/>
      <c r="H1603"/>
      <c r="I1603"/>
      <c r="J1603"/>
      <c r="K1603"/>
      <c r="L1603"/>
      <c r="M1603"/>
      <c r="N1603"/>
      <c r="O1603"/>
      <c r="P1603"/>
      <c r="Q1603"/>
      <c r="R1603"/>
      <c r="S1603"/>
      <c r="T1603"/>
      <c r="U1603"/>
      <c r="V1603"/>
      <c r="W1603"/>
      <c r="X1603"/>
      <c r="Y1603"/>
      <c r="Z1603"/>
      <c r="AA1603"/>
      <c r="AB1603"/>
      <c r="AC1603"/>
      <c r="AD1603"/>
      <c r="AE1603"/>
      <c r="AF1603"/>
      <c r="AG1603"/>
    </row>
    <row r="1604" spans="3:33" s="77" customFormat="1" x14ac:dyDescent="0.3">
      <c r="C1604" s="160"/>
      <c r="E1604"/>
      <c r="F1604"/>
      <c r="G1604"/>
      <c r="H1604"/>
      <c r="I1604"/>
      <c r="J1604"/>
      <c r="K1604"/>
      <c r="L1604"/>
      <c r="M1604"/>
      <c r="N1604"/>
      <c r="O1604"/>
      <c r="P1604"/>
      <c r="Q1604"/>
      <c r="R1604"/>
      <c r="S1604"/>
      <c r="T1604"/>
      <c r="U1604"/>
      <c r="V1604"/>
      <c r="W1604"/>
      <c r="X1604"/>
      <c r="Y1604"/>
      <c r="Z1604"/>
      <c r="AA1604"/>
      <c r="AB1604"/>
      <c r="AC1604"/>
      <c r="AD1604"/>
      <c r="AE1604"/>
      <c r="AF1604"/>
      <c r="AG1604"/>
    </row>
    <row r="1605" spans="3:33" s="77" customFormat="1" x14ac:dyDescent="0.3">
      <c r="C1605" s="160"/>
      <c r="E1605"/>
      <c r="F1605"/>
      <c r="G1605"/>
      <c r="H1605"/>
      <c r="I1605"/>
      <c r="J1605"/>
      <c r="K1605"/>
      <c r="L1605"/>
      <c r="M1605"/>
      <c r="N1605"/>
      <c r="O1605"/>
      <c r="P1605"/>
      <c r="Q1605"/>
      <c r="R1605"/>
      <c r="S1605"/>
      <c r="T1605"/>
      <c r="U1605"/>
      <c r="V1605"/>
      <c r="W1605"/>
      <c r="X1605"/>
      <c r="Y1605"/>
      <c r="Z1605"/>
      <c r="AA1605"/>
      <c r="AB1605"/>
      <c r="AC1605"/>
      <c r="AD1605"/>
      <c r="AE1605"/>
      <c r="AF1605"/>
      <c r="AG1605"/>
    </row>
    <row r="1606" spans="3:33" s="77" customFormat="1" x14ac:dyDescent="0.3">
      <c r="C1606" s="160"/>
      <c r="E1606"/>
      <c r="F1606"/>
      <c r="G1606"/>
      <c r="H1606"/>
      <c r="I1606"/>
      <c r="J1606"/>
      <c r="K1606"/>
      <c r="L1606"/>
      <c r="M1606"/>
      <c r="N1606"/>
      <c r="O1606"/>
      <c r="P1606"/>
      <c r="Q1606"/>
      <c r="R1606"/>
      <c r="S1606"/>
      <c r="T1606"/>
      <c r="U1606"/>
      <c r="V1606"/>
      <c r="W1606"/>
      <c r="X1606"/>
      <c r="Y1606"/>
      <c r="Z1606"/>
      <c r="AA1606"/>
      <c r="AB1606"/>
      <c r="AC1606"/>
      <c r="AD1606"/>
      <c r="AE1606"/>
      <c r="AF1606"/>
      <c r="AG1606"/>
    </row>
    <row r="1607" spans="3:33" s="77" customFormat="1" x14ac:dyDescent="0.3">
      <c r="C1607" s="160"/>
      <c r="E1607"/>
      <c r="F1607"/>
      <c r="G1607"/>
      <c r="H1607"/>
      <c r="I1607"/>
      <c r="J1607"/>
      <c r="K1607"/>
      <c r="L1607"/>
      <c r="M1607"/>
      <c r="N1607"/>
      <c r="O1607"/>
      <c r="P1607"/>
      <c r="Q1607"/>
      <c r="R1607"/>
      <c r="S1607"/>
      <c r="T1607"/>
      <c r="U1607"/>
      <c r="V1607"/>
      <c r="W1607"/>
      <c r="X1607"/>
      <c r="Y1607"/>
      <c r="Z1607"/>
      <c r="AA1607"/>
      <c r="AB1607"/>
      <c r="AC1607"/>
      <c r="AD1607"/>
      <c r="AE1607"/>
      <c r="AF1607"/>
      <c r="AG1607"/>
    </row>
    <row r="1608" spans="3:33" s="77" customFormat="1" x14ac:dyDescent="0.3">
      <c r="C1608" s="160"/>
      <c r="E1608"/>
      <c r="F1608"/>
      <c r="G1608"/>
      <c r="H1608"/>
      <c r="I1608"/>
      <c r="J1608"/>
      <c r="K1608"/>
      <c r="L1608"/>
      <c r="M1608"/>
      <c r="N1608"/>
      <c r="O1608"/>
      <c r="P1608"/>
      <c r="Q1608"/>
      <c r="R1608"/>
      <c r="S1608"/>
      <c r="T1608"/>
      <c r="U1608"/>
      <c r="V1608"/>
      <c r="W1608"/>
      <c r="X1608"/>
      <c r="Y1608"/>
      <c r="Z1608"/>
      <c r="AA1608"/>
      <c r="AB1608"/>
      <c r="AC1608"/>
      <c r="AD1608"/>
      <c r="AE1608"/>
      <c r="AF1608"/>
      <c r="AG1608"/>
    </row>
    <row r="1609" spans="3:33" s="77" customFormat="1" x14ac:dyDescent="0.3">
      <c r="C1609" s="160"/>
      <c r="E1609"/>
      <c r="F1609"/>
      <c r="G1609"/>
      <c r="H1609"/>
      <c r="I1609"/>
      <c r="J1609"/>
      <c r="K1609"/>
      <c r="L1609"/>
      <c r="M1609"/>
      <c r="N1609"/>
      <c r="O1609"/>
      <c r="P1609"/>
      <c r="Q1609"/>
      <c r="R1609"/>
      <c r="S1609"/>
      <c r="T1609"/>
      <c r="U1609"/>
      <c r="V1609"/>
      <c r="W1609"/>
      <c r="X1609"/>
      <c r="Y1609"/>
      <c r="Z1609"/>
      <c r="AA1609"/>
      <c r="AB1609"/>
      <c r="AC1609"/>
      <c r="AD1609"/>
      <c r="AE1609"/>
      <c r="AF1609"/>
      <c r="AG1609"/>
    </row>
    <row r="1610" spans="3:33" s="77" customFormat="1" x14ac:dyDescent="0.3">
      <c r="C1610" s="160"/>
      <c r="E1610"/>
      <c r="F1610"/>
      <c r="G1610"/>
      <c r="H1610"/>
      <c r="I1610"/>
      <c r="J1610"/>
      <c r="K1610"/>
      <c r="L1610"/>
      <c r="M1610"/>
      <c r="N1610"/>
      <c r="O1610"/>
      <c r="P1610"/>
      <c r="Q1610"/>
      <c r="R1610"/>
      <c r="S1610"/>
      <c r="T1610"/>
      <c r="U1610"/>
      <c r="V1610"/>
      <c r="W1610"/>
      <c r="X1610"/>
      <c r="Y1610"/>
      <c r="Z1610"/>
      <c r="AA1610"/>
      <c r="AB1610"/>
      <c r="AC1610"/>
      <c r="AD1610"/>
      <c r="AE1610"/>
      <c r="AF1610"/>
      <c r="AG1610"/>
    </row>
    <row r="1611" spans="3:33" s="77" customFormat="1" x14ac:dyDescent="0.3">
      <c r="C1611" s="160"/>
      <c r="E1611"/>
      <c r="F1611"/>
      <c r="G1611"/>
      <c r="H1611"/>
      <c r="I1611"/>
      <c r="J1611"/>
      <c r="K1611"/>
      <c r="L1611"/>
      <c r="M1611"/>
      <c r="N1611"/>
      <c r="O1611"/>
      <c r="P1611"/>
      <c r="Q1611"/>
      <c r="R1611"/>
      <c r="S1611"/>
      <c r="T1611"/>
      <c r="U1611"/>
      <c r="V1611"/>
      <c r="W1611"/>
      <c r="X1611"/>
      <c r="Y1611"/>
      <c r="Z1611"/>
      <c r="AA1611"/>
      <c r="AB1611"/>
      <c r="AC1611"/>
      <c r="AD1611"/>
      <c r="AE1611"/>
      <c r="AF1611"/>
      <c r="AG1611"/>
    </row>
    <row r="1612" spans="3:33" s="77" customFormat="1" x14ac:dyDescent="0.3">
      <c r="C1612" s="160"/>
      <c r="E1612"/>
      <c r="F1612"/>
      <c r="G1612"/>
      <c r="H1612"/>
      <c r="I1612"/>
      <c r="J1612"/>
      <c r="K1612"/>
      <c r="L1612"/>
      <c r="M1612"/>
      <c r="N1612"/>
      <c r="O1612"/>
      <c r="P1612"/>
      <c r="Q1612"/>
      <c r="R1612"/>
      <c r="S1612"/>
      <c r="T1612"/>
      <c r="U1612"/>
      <c r="V1612"/>
      <c r="W1612"/>
      <c r="X1612"/>
      <c r="Y1612"/>
      <c r="Z1612"/>
      <c r="AA1612"/>
      <c r="AB1612"/>
      <c r="AC1612"/>
      <c r="AD1612"/>
      <c r="AE1612"/>
      <c r="AF1612"/>
      <c r="AG1612"/>
    </row>
    <row r="1613" spans="3:33" s="77" customFormat="1" x14ac:dyDescent="0.3">
      <c r="C1613" s="160"/>
      <c r="E1613"/>
      <c r="F1613"/>
      <c r="G1613"/>
      <c r="H1613"/>
      <c r="I1613"/>
      <c r="J1613"/>
      <c r="K1613"/>
      <c r="L1613"/>
      <c r="M1613"/>
      <c r="N1613"/>
      <c r="O1613"/>
      <c r="P1613"/>
      <c r="Q1613"/>
      <c r="R1613"/>
      <c r="S1613"/>
      <c r="T1613"/>
      <c r="U1613"/>
      <c r="V1613"/>
      <c r="W1613"/>
      <c r="X1613"/>
      <c r="Y1613"/>
      <c r="Z1613"/>
      <c r="AA1613"/>
      <c r="AB1613"/>
      <c r="AC1613"/>
      <c r="AD1613"/>
      <c r="AE1613"/>
      <c r="AF1613"/>
      <c r="AG1613"/>
    </row>
    <row r="1614" spans="3:33" s="77" customFormat="1" x14ac:dyDescent="0.3">
      <c r="C1614" s="160"/>
      <c r="E1614"/>
      <c r="F1614"/>
      <c r="G1614"/>
      <c r="H1614"/>
      <c r="I1614"/>
      <c r="J1614"/>
      <c r="K1614"/>
      <c r="L1614"/>
      <c r="M1614"/>
      <c r="N1614"/>
      <c r="O1614"/>
      <c r="P1614"/>
      <c r="Q1614"/>
      <c r="R1614"/>
      <c r="S1614"/>
      <c r="T1614"/>
      <c r="U1614"/>
      <c r="V1614"/>
      <c r="W1614"/>
      <c r="X1614"/>
      <c r="Y1614"/>
      <c r="Z1614"/>
      <c r="AA1614"/>
      <c r="AB1614"/>
      <c r="AC1614"/>
      <c r="AD1614"/>
      <c r="AE1614"/>
      <c r="AF1614"/>
      <c r="AG1614"/>
    </row>
    <row r="1615" spans="3:33" s="77" customFormat="1" x14ac:dyDescent="0.3">
      <c r="C1615" s="160"/>
      <c r="E1615"/>
      <c r="F1615"/>
      <c r="G1615"/>
      <c r="H1615"/>
      <c r="I1615"/>
      <c r="J1615"/>
      <c r="K1615"/>
      <c r="L1615"/>
      <c r="M1615"/>
      <c r="N1615"/>
      <c r="O1615"/>
      <c r="P1615"/>
      <c r="Q1615"/>
      <c r="R1615"/>
      <c r="S1615"/>
      <c r="T1615"/>
      <c r="U1615"/>
      <c r="V1615"/>
      <c r="W1615"/>
      <c r="X1615"/>
      <c r="Y1615"/>
      <c r="Z1615"/>
      <c r="AA1615"/>
      <c r="AB1615"/>
      <c r="AC1615"/>
      <c r="AD1615"/>
      <c r="AE1615"/>
      <c r="AF1615"/>
      <c r="AG1615"/>
    </row>
    <row r="1616" spans="3:33" s="77" customFormat="1" x14ac:dyDescent="0.3">
      <c r="C1616" s="160"/>
      <c r="E1616"/>
      <c r="F1616"/>
      <c r="G1616"/>
      <c r="H1616"/>
      <c r="I1616"/>
      <c r="J1616"/>
      <c r="K1616"/>
      <c r="L1616"/>
      <c r="M1616"/>
      <c r="N1616"/>
      <c r="O1616"/>
      <c r="P1616"/>
      <c r="Q1616"/>
      <c r="R1616"/>
      <c r="S1616"/>
      <c r="T1616"/>
      <c r="U1616"/>
      <c r="V1616"/>
      <c r="W1616"/>
      <c r="X1616"/>
      <c r="Y1616"/>
      <c r="Z1616"/>
      <c r="AA1616"/>
      <c r="AB1616"/>
      <c r="AC1616"/>
      <c r="AD1616"/>
      <c r="AE1616"/>
      <c r="AF1616"/>
      <c r="AG1616"/>
    </row>
    <row r="1617" spans="3:33" s="77" customFormat="1" x14ac:dyDescent="0.3">
      <c r="C1617" s="160"/>
      <c r="E1617"/>
      <c r="F1617"/>
      <c r="G1617"/>
      <c r="H1617"/>
      <c r="I1617"/>
      <c r="J1617"/>
      <c r="K1617"/>
      <c r="L1617"/>
      <c r="M1617"/>
      <c r="N1617"/>
      <c r="O1617"/>
      <c r="P1617"/>
      <c r="Q1617"/>
      <c r="R1617"/>
      <c r="S1617"/>
      <c r="T1617"/>
      <c r="U1617"/>
      <c r="V1617"/>
      <c r="W1617"/>
      <c r="X1617"/>
      <c r="Y1617"/>
      <c r="Z1617"/>
      <c r="AA1617"/>
      <c r="AB1617"/>
      <c r="AC1617"/>
      <c r="AD1617"/>
      <c r="AE1617"/>
      <c r="AF1617"/>
      <c r="AG1617"/>
    </row>
    <row r="1618" spans="3:33" s="77" customFormat="1" x14ac:dyDescent="0.3">
      <c r="C1618" s="160"/>
      <c r="E1618"/>
      <c r="F1618"/>
      <c r="G1618"/>
      <c r="H1618"/>
      <c r="I1618"/>
      <c r="J1618"/>
      <c r="K1618"/>
      <c r="L1618"/>
      <c r="M1618"/>
      <c r="N1618"/>
      <c r="O1618"/>
      <c r="P1618"/>
      <c r="Q1618"/>
      <c r="R1618"/>
      <c r="S1618"/>
      <c r="T1618"/>
      <c r="U1618"/>
      <c r="V1618"/>
      <c r="W1618"/>
      <c r="X1618"/>
      <c r="Y1618"/>
      <c r="Z1618"/>
      <c r="AA1618"/>
      <c r="AB1618"/>
      <c r="AC1618"/>
      <c r="AD1618"/>
      <c r="AE1618"/>
      <c r="AF1618"/>
      <c r="AG1618"/>
    </row>
    <row r="1619" spans="3:33" s="77" customFormat="1" x14ac:dyDescent="0.3">
      <c r="C1619" s="160"/>
      <c r="E1619"/>
      <c r="F1619"/>
      <c r="G1619"/>
      <c r="H1619"/>
      <c r="I1619"/>
      <c r="J1619"/>
      <c r="K1619"/>
      <c r="L1619"/>
      <c r="M1619"/>
      <c r="N1619"/>
      <c r="O1619"/>
      <c r="P1619"/>
      <c r="Q1619"/>
      <c r="R1619"/>
      <c r="S1619"/>
      <c r="T1619"/>
      <c r="U1619"/>
      <c r="V1619"/>
      <c r="W1619"/>
      <c r="X1619"/>
      <c r="Y1619"/>
      <c r="Z1619"/>
      <c r="AA1619"/>
      <c r="AB1619"/>
      <c r="AC1619"/>
      <c r="AD1619"/>
      <c r="AE1619"/>
      <c r="AF1619"/>
      <c r="AG1619"/>
    </row>
    <row r="1620" spans="3:33" s="77" customFormat="1" x14ac:dyDescent="0.3">
      <c r="C1620" s="160"/>
      <c r="E1620"/>
      <c r="F1620"/>
      <c r="G1620"/>
      <c r="H1620"/>
      <c r="I1620"/>
      <c r="J1620"/>
      <c r="K1620"/>
      <c r="L1620"/>
      <c r="M1620"/>
      <c r="N1620"/>
      <c r="O1620"/>
      <c r="P1620"/>
      <c r="Q1620"/>
      <c r="R1620"/>
      <c r="S1620"/>
      <c r="T1620"/>
      <c r="U1620"/>
      <c r="V1620"/>
      <c r="W1620"/>
      <c r="X1620"/>
      <c r="Y1620"/>
      <c r="Z1620"/>
      <c r="AA1620"/>
      <c r="AB1620"/>
      <c r="AC1620"/>
      <c r="AD1620"/>
      <c r="AE1620"/>
      <c r="AF1620"/>
      <c r="AG1620"/>
    </row>
    <row r="1621" spans="3:33" s="77" customFormat="1" x14ac:dyDescent="0.3">
      <c r="C1621" s="160"/>
      <c r="E1621"/>
      <c r="F1621"/>
      <c r="G1621"/>
      <c r="H1621"/>
      <c r="I1621"/>
      <c r="J1621"/>
      <c r="K1621"/>
      <c r="L1621"/>
      <c r="M1621"/>
      <c r="N1621"/>
      <c r="O1621"/>
      <c r="P1621"/>
      <c r="Q1621"/>
      <c r="R1621"/>
      <c r="S1621"/>
      <c r="T1621"/>
      <c r="U1621"/>
      <c r="V1621"/>
      <c r="W1621"/>
      <c r="X1621"/>
      <c r="Y1621"/>
      <c r="Z1621"/>
      <c r="AA1621"/>
      <c r="AB1621"/>
      <c r="AC1621"/>
      <c r="AD1621"/>
      <c r="AE1621"/>
      <c r="AF1621"/>
      <c r="AG1621"/>
    </row>
    <row r="1622" spans="3:33" s="77" customFormat="1" x14ac:dyDescent="0.3">
      <c r="C1622" s="160"/>
      <c r="E1622"/>
      <c r="F1622"/>
      <c r="G1622"/>
      <c r="H1622"/>
      <c r="I1622"/>
      <c r="J1622"/>
      <c r="K1622"/>
      <c r="L1622"/>
      <c r="M1622"/>
      <c r="N1622"/>
      <c r="O1622"/>
      <c r="P1622"/>
      <c r="Q1622"/>
      <c r="R1622"/>
      <c r="S1622"/>
      <c r="T1622"/>
      <c r="U1622"/>
      <c r="V1622"/>
      <c r="W1622"/>
      <c r="X1622"/>
      <c r="Y1622"/>
      <c r="Z1622"/>
      <c r="AA1622"/>
      <c r="AB1622"/>
      <c r="AC1622"/>
      <c r="AD1622"/>
      <c r="AE1622"/>
      <c r="AF1622"/>
      <c r="AG1622"/>
    </row>
    <row r="1623" spans="3:33" s="77" customFormat="1" x14ac:dyDescent="0.3">
      <c r="C1623" s="160"/>
      <c r="E1623"/>
      <c r="F1623"/>
      <c r="G1623"/>
      <c r="H1623"/>
      <c r="I1623"/>
      <c r="J1623"/>
      <c r="K1623"/>
      <c r="L1623"/>
      <c r="M1623"/>
      <c r="N1623"/>
      <c r="O1623"/>
      <c r="P1623"/>
      <c r="Q1623"/>
      <c r="R1623"/>
      <c r="S1623"/>
      <c r="T1623"/>
      <c r="U1623"/>
      <c r="V1623"/>
      <c r="W1623"/>
      <c r="X1623"/>
      <c r="Y1623"/>
      <c r="Z1623"/>
      <c r="AA1623"/>
      <c r="AB1623"/>
      <c r="AC1623"/>
      <c r="AD1623"/>
      <c r="AE1623"/>
      <c r="AF1623"/>
      <c r="AG1623"/>
    </row>
    <row r="1624" spans="3:33" s="77" customFormat="1" x14ac:dyDescent="0.3">
      <c r="C1624" s="160"/>
      <c r="E1624"/>
      <c r="F1624"/>
      <c r="G1624"/>
      <c r="H1624"/>
      <c r="I1624"/>
      <c r="J1624"/>
      <c r="K1624"/>
      <c r="L1624"/>
      <c r="M1624"/>
      <c r="N1624"/>
      <c r="O1624"/>
      <c r="P1624"/>
      <c r="Q1624"/>
      <c r="R1624"/>
      <c r="S1624"/>
      <c r="T1624"/>
      <c r="U1624"/>
      <c r="V1624"/>
      <c r="W1624"/>
      <c r="X1624"/>
      <c r="Y1624"/>
      <c r="Z1624"/>
      <c r="AA1624"/>
      <c r="AB1624"/>
      <c r="AC1624"/>
      <c r="AD1624"/>
      <c r="AE1624"/>
      <c r="AF1624"/>
      <c r="AG1624"/>
    </row>
    <row r="1625" spans="3:33" s="77" customFormat="1" x14ac:dyDescent="0.3">
      <c r="C1625" s="160"/>
      <c r="E1625"/>
      <c r="F1625"/>
      <c r="G1625"/>
      <c r="H1625"/>
      <c r="I1625"/>
      <c r="J1625"/>
      <c r="K1625"/>
      <c r="L1625"/>
      <c r="M1625"/>
      <c r="N1625"/>
      <c r="O1625"/>
      <c r="P1625"/>
      <c r="Q1625"/>
      <c r="R1625"/>
      <c r="S1625"/>
      <c r="T1625"/>
      <c r="U1625"/>
      <c r="V1625"/>
      <c r="W1625"/>
      <c r="X1625"/>
      <c r="Y1625"/>
      <c r="Z1625"/>
      <c r="AA1625"/>
      <c r="AB1625"/>
      <c r="AC1625"/>
      <c r="AD1625"/>
      <c r="AE1625"/>
      <c r="AF1625"/>
      <c r="AG1625"/>
    </row>
    <row r="1626" spans="3:33" s="77" customFormat="1" x14ac:dyDescent="0.3">
      <c r="C1626" s="160"/>
      <c r="E1626"/>
      <c r="F1626"/>
      <c r="G1626"/>
      <c r="H1626"/>
      <c r="I1626"/>
      <c r="J1626"/>
      <c r="K1626"/>
      <c r="L1626"/>
      <c r="M1626"/>
      <c r="N1626"/>
      <c r="O1626"/>
      <c r="P1626"/>
      <c r="Q1626"/>
      <c r="R1626"/>
      <c r="S1626"/>
      <c r="T1626"/>
      <c r="U1626"/>
      <c r="V1626"/>
      <c r="W1626"/>
      <c r="X1626"/>
      <c r="Y1626"/>
      <c r="Z1626"/>
      <c r="AA1626"/>
      <c r="AB1626"/>
      <c r="AC1626"/>
      <c r="AD1626"/>
      <c r="AE1626"/>
      <c r="AF1626"/>
      <c r="AG1626"/>
    </row>
    <row r="1627" spans="3:33" s="77" customFormat="1" x14ac:dyDescent="0.3">
      <c r="C1627" s="160"/>
      <c r="E1627"/>
      <c r="F1627"/>
      <c r="G1627"/>
      <c r="H1627"/>
      <c r="I1627"/>
      <c r="J1627"/>
      <c r="K1627"/>
      <c r="L1627"/>
      <c r="M1627"/>
      <c r="N1627"/>
      <c r="O1627"/>
      <c r="P1627"/>
      <c r="Q1627"/>
      <c r="R1627"/>
      <c r="S1627"/>
      <c r="T1627"/>
      <c r="U1627"/>
      <c r="V1627"/>
      <c r="W1627"/>
      <c r="X1627"/>
      <c r="Y1627"/>
      <c r="Z1627"/>
      <c r="AA1627"/>
      <c r="AB1627"/>
      <c r="AC1627"/>
      <c r="AD1627"/>
      <c r="AE1627"/>
      <c r="AF1627"/>
      <c r="AG1627"/>
    </row>
    <row r="1628" spans="3:33" s="77" customFormat="1" x14ac:dyDescent="0.3">
      <c r="C1628" s="160"/>
      <c r="E1628"/>
      <c r="F1628"/>
      <c r="G1628"/>
      <c r="H1628"/>
      <c r="I1628"/>
      <c r="J1628"/>
      <c r="K1628"/>
      <c r="L1628"/>
      <c r="M1628"/>
      <c r="N1628"/>
      <c r="O1628"/>
      <c r="P1628"/>
      <c r="Q1628"/>
      <c r="R1628"/>
      <c r="S1628"/>
      <c r="T1628"/>
      <c r="U1628"/>
      <c r="V1628"/>
      <c r="W1628"/>
      <c r="X1628"/>
      <c r="Y1628"/>
      <c r="Z1628"/>
      <c r="AA1628"/>
      <c r="AB1628"/>
      <c r="AC1628"/>
      <c r="AD1628"/>
      <c r="AE1628"/>
      <c r="AF1628"/>
      <c r="AG1628"/>
    </row>
    <row r="1629" spans="3:33" s="77" customFormat="1" x14ac:dyDescent="0.3">
      <c r="C1629" s="160"/>
      <c r="E1629"/>
      <c r="F1629"/>
      <c r="G1629"/>
      <c r="H1629"/>
      <c r="I1629"/>
      <c r="J1629"/>
      <c r="K1629"/>
      <c r="L1629"/>
      <c r="M1629"/>
      <c r="N1629"/>
      <c r="O1629"/>
      <c r="P1629"/>
      <c r="Q1629"/>
      <c r="R1629"/>
      <c r="S1629"/>
      <c r="T1629"/>
      <c r="U1629"/>
      <c r="V1629"/>
      <c r="W1629"/>
      <c r="X1629"/>
      <c r="Y1629"/>
      <c r="Z1629"/>
      <c r="AA1629"/>
      <c r="AB1629"/>
      <c r="AC1629"/>
      <c r="AD1629"/>
      <c r="AE1629"/>
      <c r="AF1629"/>
      <c r="AG1629"/>
    </row>
    <row r="1630" spans="3:33" s="77" customFormat="1" x14ac:dyDescent="0.3">
      <c r="C1630" s="160"/>
      <c r="E1630"/>
      <c r="F1630"/>
      <c r="G1630"/>
      <c r="H1630"/>
      <c r="I1630"/>
      <c r="J1630"/>
      <c r="K1630"/>
      <c r="L1630"/>
      <c r="M1630"/>
      <c r="N1630"/>
      <c r="O1630"/>
      <c r="P1630"/>
      <c r="Q1630"/>
      <c r="R1630"/>
      <c r="S1630"/>
      <c r="T1630"/>
      <c r="U1630"/>
      <c r="V1630"/>
      <c r="W1630"/>
      <c r="X1630"/>
      <c r="Y1630"/>
      <c r="Z1630"/>
      <c r="AA1630"/>
      <c r="AB1630"/>
      <c r="AC1630"/>
      <c r="AD1630"/>
      <c r="AE1630"/>
      <c r="AF1630"/>
      <c r="AG1630"/>
    </row>
    <row r="1631" spans="3:33" s="77" customFormat="1" x14ac:dyDescent="0.3">
      <c r="C1631" s="160"/>
      <c r="E1631"/>
      <c r="F1631"/>
      <c r="G1631"/>
      <c r="H1631"/>
      <c r="I1631"/>
      <c r="J1631"/>
      <c r="K1631"/>
      <c r="L1631"/>
      <c r="M1631"/>
      <c r="N1631"/>
      <c r="O1631"/>
      <c r="P1631"/>
      <c r="Q1631"/>
      <c r="R1631"/>
      <c r="S1631"/>
      <c r="T1631"/>
      <c r="U1631"/>
      <c r="V1631"/>
      <c r="W1631"/>
      <c r="X1631"/>
      <c r="Y1631"/>
      <c r="Z1631"/>
      <c r="AA1631"/>
      <c r="AB1631"/>
      <c r="AC1631"/>
      <c r="AD1631"/>
      <c r="AE1631"/>
      <c r="AF1631"/>
      <c r="AG1631"/>
    </row>
    <row r="1632" spans="3:33" s="77" customFormat="1" x14ac:dyDescent="0.3">
      <c r="C1632" s="160"/>
      <c r="E1632"/>
      <c r="F1632"/>
      <c r="G1632"/>
      <c r="H1632"/>
      <c r="I1632"/>
      <c r="J1632"/>
      <c r="K1632"/>
      <c r="L1632"/>
      <c r="M1632"/>
      <c r="N1632"/>
      <c r="O1632"/>
      <c r="P1632"/>
      <c r="Q1632"/>
      <c r="R1632"/>
      <c r="S1632"/>
      <c r="T1632"/>
      <c r="U1632"/>
      <c r="V1632"/>
      <c r="W1632"/>
      <c r="X1632"/>
      <c r="Y1632"/>
      <c r="Z1632"/>
      <c r="AA1632"/>
      <c r="AB1632"/>
      <c r="AC1632"/>
      <c r="AD1632"/>
      <c r="AE1632"/>
      <c r="AF1632"/>
      <c r="AG1632"/>
    </row>
    <row r="1633" spans="3:33" s="77" customFormat="1" x14ac:dyDescent="0.3">
      <c r="C1633" s="160"/>
      <c r="E1633"/>
      <c r="F1633"/>
      <c r="G1633"/>
      <c r="H1633"/>
      <c r="I1633"/>
      <c r="J1633"/>
      <c r="K1633"/>
      <c r="L1633"/>
      <c r="M1633"/>
      <c r="N1633"/>
      <c r="O1633"/>
      <c r="P1633"/>
      <c r="Q1633"/>
      <c r="R1633"/>
      <c r="S1633"/>
      <c r="T1633"/>
      <c r="U1633"/>
      <c r="V1633"/>
      <c r="W1633"/>
      <c r="X1633"/>
      <c r="Y1633"/>
      <c r="Z1633"/>
      <c r="AA1633"/>
      <c r="AB1633"/>
      <c r="AC1633"/>
      <c r="AD1633"/>
      <c r="AE1633"/>
      <c r="AF1633"/>
      <c r="AG1633"/>
    </row>
    <row r="1634" spans="3:33" s="77" customFormat="1" x14ac:dyDescent="0.3">
      <c r="C1634" s="160"/>
      <c r="E1634"/>
      <c r="F1634"/>
      <c r="G1634"/>
      <c r="H1634"/>
      <c r="I1634"/>
      <c r="J1634"/>
      <c r="K1634"/>
      <c r="L1634"/>
      <c r="M1634"/>
      <c r="N1634"/>
      <c r="O1634"/>
      <c r="P1634"/>
      <c r="Q1634"/>
      <c r="R1634"/>
      <c r="S1634"/>
      <c r="T1634"/>
      <c r="U1634"/>
      <c r="V1634"/>
      <c r="W1634"/>
      <c r="X1634"/>
      <c r="Y1634"/>
      <c r="Z1634"/>
      <c r="AA1634"/>
      <c r="AB1634"/>
      <c r="AC1634"/>
      <c r="AD1634"/>
      <c r="AE1634"/>
      <c r="AF1634"/>
      <c r="AG1634"/>
    </row>
    <row r="1635" spans="3:33" s="77" customFormat="1" x14ac:dyDescent="0.3">
      <c r="C1635" s="160"/>
      <c r="E1635"/>
      <c r="F1635"/>
      <c r="G1635"/>
      <c r="H1635"/>
      <c r="I1635"/>
      <c r="J1635"/>
      <c r="K1635"/>
      <c r="L1635"/>
      <c r="M1635"/>
      <c r="N1635"/>
      <c r="O1635"/>
      <c r="P1635"/>
      <c r="Q1635"/>
      <c r="R1635"/>
      <c r="S1635"/>
      <c r="T1635"/>
      <c r="U1635"/>
      <c r="V1635"/>
      <c r="W1635"/>
      <c r="X1635"/>
      <c r="Y1635"/>
      <c r="Z1635"/>
      <c r="AA1635"/>
      <c r="AB1635"/>
      <c r="AC1635"/>
      <c r="AD1635"/>
      <c r="AE1635"/>
      <c r="AF1635"/>
      <c r="AG1635"/>
    </row>
    <row r="1636" spans="3:33" s="77" customFormat="1" x14ac:dyDescent="0.3">
      <c r="C1636" s="160"/>
      <c r="E1636"/>
      <c r="F1636"/>
      <c r="G1636"/>
      <c r="H1636"/>
      <c r="I1636"/>
      <c r="J1636"/>
      <c r="K1636"/>
      <c r="L1636"/>
      <c r="M1636"/>
      <c r="N1636"/>
      <c r="O1636"/>
      <c r="P1636"/>
      <c r="Q1636"/>
      <c r="R1636"/>
      <c r="S1636"/>
      <c r="T1636"/>
      <c r="U1636"/>
      <c r="V1636"/>
      <c r="W1636"/>
      <c r="X1636"/>
      <c r="Y1636"/>
      <c r="Z1636"/>
      <c r="AA1636"/>
      <c r="AB1636"/>
      <c r="AC1636"/>
      <c r="AD1636"/>
      <c r="AE1636"/>
      <c r="AF1636"/>
      <c r="AG1636"/>
    </row>
    <row r="1637" spans="3:33" s="77" customFormat="1" x14ac:dyDescent="0.3">
      <c r="C1637" s="160"/>
      <c r="E1637"/>
      <c r="F1637"/>
      <c r="G1637"/>
      <c r="H1637"/>
      <c r="I1637"/>
      <c r="J1637"/>
      <c r="K1637"/>
      <c r="L1637"/>
      <c r="M1637"/>
      <c r="N1637"/>
      <c r="O1637"/>
      <c r="P1637"/>
      <c r="Q1637"/>
      <c r="R1637"/>
      <c r="S1637"/>
      <c r="T1637"/>
      <c r="U1637"/>
      <c r="V1637"/>
      <c r="W1637"/>
      <c r="X1637"/>
      <c r="Y1637"/>
      <c r="Z1637"/>
      <c r="AA1637"/>
      <c r="AB1637"/>
      <c r="AC1637"/>
      <c r="AD1637"/>
      <c r="AE1637"/>
      <c r="AF1637"/>
      <c r="AG1637"/>
    </row>
    <row r="1638" spans="3:33" s="77" customFormat="1" x14ac:dyDescent="0.3">
      <c r="C1638" s="160"/>
      <c r="E1638"/>
      <c r="F1638"/>
      <c r="G1638"/>
      <c r="H1638"/>
      <c r="I1638"/>
      <c r="J1638"/>
      <c r="K1638"/>
      <c r="L1638"/>
      <c r="M1638"/>
      <c r="N1638"/>
      <c r="O1638"/>
      <c r="P1638"/>
      <c r="Q1638"/>
      <c r="R1638"/>
      <c r="S1638"/>
      <c r="T1638"/>
      <c r="U1638"/>
      <c r="V1638"/>
      <c r="W1638"/>
      <c r="X1638"/>
      <c r="Y1638"/>
      <c r="Z1638"/>
      <c r="AA1638"/>
      <c r="AB1638"/>
      <c r="AC1638"/>
      <c r="AD1638"/>
      <c r="AE1638"/>
      <c r="AF1638"/>
      <c r="AG1638"/>
    </row>
    <row r="1639" spans="3:33" s="77" customFormat="1" x14ac:dyDescent="0.3">
      <c r="C1639" s="160"/>
      <c r="E1639"/>
      <c r="F1639"/>
      <c r="G1639"/>
      <c r="H1639"/>
      <c r="I1639"/>
      <c r="J1639"/>
      <c r="K1639"/>
      <c r="L1639"/>
      <c r="M1639"/>
      <c r="N1639"/>
      <c r="O1639"/>
      <c r="P1639"/>
      <c r="Q1639"/>
      <c r="R1639"/>
      <c r="S1639"/>
      <c r="T1639"/>
      <c r="U1639"/>
      <c r="V1639"/>
      <c r="W1639"/>
      <c r="X1639"/>
      <c r="Y1639"/>
      <c r="Z1639"/>
      <c r="AA1639"/>
      <c r="AB1639"/>
      <c r="AC1639"/>
      <c r="AD1639"/>
      <c r="AE1639"/>
      <c r="AF1639"/>
      <c r="AG1639"/>
    </row>
    <row r="1640" spans="3:33" s="77" customFormat="1" x14ac:dyDescent="0.3">
      <c r="C1640" s="160"/>
      <c r="E1640"/>
      <c r="F1640"/>
      <c r="G1640"/>
      <c r="H1640"/>
      <c r="I1640"/>
      <c r="J1640"/>
      <c r="K1640"/>
      <c r="L1640"/>
      <c r="M1640"/>
      <c r="N1640"/>
      <c r="O1640"/>
      <c r="P1640"/>
      <c r="Q1640"/>
      <c r="R1640"/>
      <c r="S1640"/>
      <c r="T1640"/>
      <c r="U1640"/>
      <c r="V1640"/>
      <c r="W1640"/>
      <c r="X1640"/>
      <c r="Y1640"/>
      <c r="Z1640"/>
      <c r="AA1640"/>
      <c r="AB1640"/>
      <c r="AC1640"/>
      <c r="AD1640"/>
      <c r="AE1640"/>
      <c r="AF1640"/>
      <c r="AG1640"/>
    </row>
    <row r="1641" spans="3:33" s="77" customFormat="1" x14ac:dyDescent="0.3">
      <c r="C1641" s="160"/>
      <c r="E1641"/>
      <c r="F1641"/>
      <c r="G1641"/>
      <c r="H1641"/>
      <c r="I1641"/>
      <c r="J1641"/>
      <c r="K1641"/>
      <c r="L1641"/>
      <c r="M1641"/>
      <c r="N1641"/>
      <c r="O1641"/>
      <c r="P1641"/>
      <c r="Q1641"/>
      <c r="R1641"/>
      <c r="S1641"/>
      <c r="T1641"/>
      <c r="U1641"/>
      <c r="V1641"/>
      <c r="W1641"/>
      <c r="X1641"/>
      <c r="Y1641"/>
      <c r="Z1641"/>
      <c r="AA1641"/>
      <c r="AB1641"/>
      <c r="AC1641"/>
      <c r="AD1641"/>
      <c r="AE1641"/>
      <c r="AF1641"/>
      <c r="AG1641"/>
    </row>
    <row r="1642" spans="3:33" s="77" customFormat="1" x14ac:dyDescent="0.3">
      <c r="C1642" s="160"/>
      <c r="E1642"/>
      <c r="F1642"/>
      <c r="G1642"/>
      <c r="H1642"/>
      <c r="I1642"/>
      <c r="J1642"/>
      <c r="K1642"/>
      <c r="L1642"/>
      <c r="M1642"/>
      <c r="N1642"/>
      <c r="O1642"/>
      <c r="P1642"/>
      <c r="Q1642"/>
      <c r="R1642"/>
      <c r="S1642"/>
      <c r="T1642"/>
      <c r="U1642"/>
      <c r="V1642"/>
      <c r="W1642"/>
      <c r="X1642"/>
      <c r="Y1642"/>
      <c r="Z1642"/>
      <c r="AA1642"/>
      <c r="AB1642"/>
      <c r="AC1642"/>
      <c r="AD1642"/>
      <c r="AE1642"/>
      <c r="AF1642"/>
      <c r="AG1642"/>
    </row>
    <row r="1643" spans="3:33" s="77" customFormat="1" x14ac:dyDescent="0.3">
      <c r="C1643" s="160"/>
      <c r="E1643"/>
      <c r="F1643"/>
      <c r="G1643"/>
      <c r="H1643"/>
      <c r="I1643"/>
      <c r="J1643"/>
      <c r="K1643"/>
      <c r="L1643"/>
      <c r="M1643"/>
      <c r="N1643"/>
      <c r="O1643"/>
      <c r="P1643"/>
      <c r="Q1643"/>
      <c r="R1643"/>
      <c r="S1643"/>
      <c r="T1643"/>
      <c r="U1643"/>
      <c r="V1643"/>
      <c r="W1643"/>
      <c r="X1643"/>
      <c r="Y1643"/>
      <c r="Z1643"/>
      <c r="AA1643"/>
      <c r="AB1643"/>
      <c r="AC1643"/>
      <c r="AD1643"/>
      <c r="AE1643"/>
      <c r="AF1643"/>
      <c r="AG1643"/>
    </row>
    <row r="1644" spans="3:33" s="77" customFormat="1" x14ac:dyDescent="0.3">
      <c r="C1644" s="160"/>
      <c r="E1644"/>
      <c r="F1644"/>
      <c r="G1644"/>
      <c r="H1644"/>
      <c r="I1644"/>
      <c r="J1644"/>
      <c r="K1644"/>
      <c r="L1644"/>
      <c r="M1644"/>
      <c r="N1644"/>
      <c r="O1644"/>
      <c r="P1644"/>
      <c r="Q1644"/>
      <c r="R1644"/>
      <c r="S1644"/>
      <c r="T1644"/>
      <c r="U1644"/>
      <c r="V1644"/>
      <c r="W1644"/>
      <c r="X1644"/>
      <c r="Y1644"/>
      <c r="Z1644"/>
      <c r="AA1644"/>
      <c r="AB1644"/>
      <c r="AC1644"/>
      <c r="AD1644"/>
      <c r="AE1644"/>
      <c r="AF1644"/>
      <c r="AG1644"/>
    </row>
    <row r="1645" spans="3:33" s="77" customFormat="1" x14ac:dyDescent="0.3">
      <c r="C1645" s="160"/>
      <c r="E1645"/>
      <c r="F1645"/>
      <c r="G1645"/>
      <c r="H1645"/>
      <c r="I1645"/>
      <c r="J1645"/>
      <c r="K1645"/>
      <c r="L1645"/>
      <c r="M1645"/>
      <c r="N1645"/>
      <c r="O1645"/>
      <c r="P1645"/>
      <c r="Q1645"/>
      <c r="R1645"/>
      <c r="S1645"/>
      <c r="T1645"/>
      <c r="U1645"/>
      <c r="V1645"/>
      <c r="W1645"/>
      <c r="X1645"/>
      <c r="Y1645"/>
      <c r="Z1645"/>
      <c r="AA1645"/>
      <c r="AB1645"/>
      <c r="AC1645"/>
      <c r="AD1645"/>
      <c r="AE1645"/>
      <c r="AF1645"/>
      <c r="AG1645"/>
    </row>
    <row r="1646" spans="3:33" s="77" customFormat="1" x14ac:dyDescent="0.3">
      <c r="C1646" s="160"/>
      <c r="E1646"/>
      <c r="F1646"/>
      <c r="G1646"/>
      <c r="H1646"/>
      <c r="I1646"/>
      <c r="J1646"/>
      <c r="K1646"/>
      <c r="L1646"/>
      <c r="M1646"/>
      <c r="N1646"/>
      <c r="O1646"/>
      <c r="P1646"/>
      <c r="Q1646"/>
      <c r="R1646"/>
      <c r="S1646"/>
      <c r="T1646"/>
      <c r="U1646"/>
      <c r="V1646"/>
      <c r="W1646"/>
      <c r="X1646"/>
      <c r="Y1646"/>
      <c r="Z1646"/>
      <c r="AA1646"/>
      <c r="AB1646"/>
      <c r="AC1646"/>
      <c r="AD1646"/>
      <c r="AE1646"/>
      <c r="AF1646"/>
      <c r="AG1646"/>
    </row>
    <row r="1647" spans="3:33" s="77" customFormat="1" x14ac:dyDescent="0.3">
      <c r="C1647" s="160"/>
      <c r="E1647"/>
      <c r="F1647"/>
      <c r="G1647"/>
      <c r="H1647"/>
      <c r="I1647"/>
      <c r="J1647"/>
      <c r="K1647"/>
      <c r="L1647"/>
      <c r="M1647"/>
      <c r="N1647"/>
      <c r="O1647"/>
      <c r="P1647"/>
      <c r="Q1647"/>
      <c r="R1647"/>
      <c r="S1647"/>
      <c r="T1647"/>
      <c r="U1647"/>
      <c r="V1647"/>
      <c r="W1647"/>
      <c r="X1647"/>
      <c r="Y1647"/>
      <c r="Z1647"/>
      <c r="AA1647"/>
      <c r="AB1647"/>
      <c r="AC1647"/>
      <c r="AD1647"/>
      <c r="AE1647"/>
      <c r="AF1647"/>
      <c r="AG1647"/>
    </row>
    <row r="1648" spans="3:33" s="77" customFormat="1" x14ac:dyDescent="0.3">
      <c r="C1648" s="160"/>
      <c r="E1648"/>
      <c r="F1648"/>
      <c r="G1648"/>
      <c r="H1648"/>
      <c r="I1648"/>
      <c r="J1648"/>
      <c r="K1648"/>
      <c r="L1648"/>
      <c r="M1648"/>
      <c r="N1648"/>
      <c r="O1648"/>
      <c r="P1648"/>
      <c r="Q1648"/>
      <c r="R1648"/>
      <c r="S1648"/>
      <c r="T1648"/>
      <c r="U1648"/>
      <c r="V1648"/>
      <c r="W1648"/>
      <c r="X1648"/>
      <c r="Y1648"/>
      <c r="Z1648"/>
      <c r="AA1648"/>
      <c r="AB1648"/>
      <c r="AC1648"/>
      <c r="AD1648"/>
      <c r="AE1648"/>
      <c r="AF1648"/>
      <c r="AG1648"/>
    </row>
    <row r="1649" spans="3:33" s="77" customFormat="1" x14ac:dyDescent="0.3">
      <c r="C1649" s="160"/>
      <c r="E1649"/>
      <c r="F1649"/>
      <c r="G1649"/>
      <c r="H1649"/>
      <c r="I1649"/>
      <c r="J1649"/>
      <c r="K1649"/>
      <c r="L1649"/>
      <c r="M1649"/>
      <c r="N1649"/>
      <c r="O1649"/>
      <c r="P1649"/>
      <c r="Q1649"/>
      <c r="R1649"/>
      <c r="S1649"/>
      <c r="T1649"/>
      <c r="U1649"/>
      <c r="V1649"/>
      <c r="W1649"/>
      <c r="X1649"/>
      <c r="Y1649"/>
      <c r="Z1649"/>
      <c r="AA1649"/>
      <c r="AB1649"/>
      <c r="AC1649"/>
      <c r="AD1649"/>
      <c r="AE1649"/>
      <c r="AF1649"/>
      <c r="AG1649"/>
    </row>
    <row r="1650" spans="3:33" s="77" customFormat="1" x14ac:dyDescent="0.3">
      <c r="C1650" s="160"/>
      <c r="E1650"/>
      <c r="F1650"/>
      <c r="G1650"/>
      <c r="H1650"/>
      <c r="I1650"/>
      <c r="J1650"/>
      <c r="K1650"/>
      <c r="L1650"/>
      <c r="M1650"/>
      <c r="N1650"/>
      <c r="O1650"/>
      <c r="P1650"/>
      <c r="Q1650"/>
      <c r="R1650"/>
      <c r="S1650"/>
      <c r="T1650"/>
      <c r="U1650"/>
      <c r="V1650"/>
      <c r="W1650"/>
      <c r="X1650"/>
      <c r="Y1650"/>
      <c r="Z1650"/>
      <c r="AA1650"/>
      <c r="AB1650"/>
      <c r="AC1650"/>
      <c r="AD1650"/>
      <c r="AE1650"/>
      <c r="AF1650"/>
      <c r="AG1650"/>
    </row>
    <row r="1651" spans="3:33" s="77" customFormat="1" x14ac:dyDescent="0.3">
      <c r="C1651" s="160"/>
      <c r="E1651"/>
      <c r="F1651"/>
      <c r="G1651"/>
      <c r="H1651"/>
      <c r="I1651"/>
      <c r="J1651"/>
      <c r="K1651"/>
      <c r="L1651"/>
      <c r="M1651"/>
      <c r="N1651"/>
      <c r="O1651"/>
      <c r="P1651"/>
      <c r="Q1651"/>
      <c r="R1651"/>
      <c r="S1651"/>
      <c r="T1651"/>
      <c r="U1651"/>
      <c r="V1651"/>
      <c r="W1651"/>
      <c r="X1651"/>
      <c r="Y1651"/>
      <c r="Z1651"/>
      <c r="AA1651"/>
      <c r="AB1651"/>
      <c r="AC1651"/>
      <c r="AD1651"/>
      <c r="AE1651"/>
      <c r="AF1651"/>
      <c r="AG1651"/>
    </row>
    <row r="1652" spans="3:33" s="77" customFormat="1" x14ac:dyDescent="0.3">
      <c r="C1652" s="160"/>
      <c r="E1652"/>
      <c r="F1652"/>
      <c r="G1652"/>
      <c r="H1652"/>
      <c r="I1652"/>
      <c r="J1652"/>
      <c r="K1652"/>
      <c r="L1652"/>
      <c r="M1652"/>
      <c r="N1652"/>
      <c r="O1652"/>
      <c r="P1652"/>
      <c r="Q1652"/>
      <c r="R1652"/>
      <c r="S1652"/>
      <c r="T1652"/>
      <c r="U1652"/>
      <c r="V1652"/>
      <c r="W1652"/>
      <c r="X1652"/>
      <c r="Y1652"/>
      <c r="Z1652"/>
      <c r="AA1652"/>
      <c r="AB1652"/>
      <c r="AC1652"/>
      <c r="AD1652"/>
      <c r="AE1652"/>
      <c r="AF1652"/>
      <c r="AG1652"/>
    </row>
    <row r="1653" spans="3:33" s="77" customFormat="1" x14ac:dyDescent="0.3">
      <c r="C1653" s="160"/>
      <c r="E1653"/>
      <c r="F1653"/>
      <c r="G1653"/>
      <c r="H1653"/>
      <c r="I1653"/>
      <c r="J1653"/>
      <c r="K1653"/>
      <c r="L1653"/>
      <c r="M1653"/>
      <c r="N1653"/>
      <c r="O1653"/>
      <c r="P1653"/>
      <c r="Q1653"/>
      <c r="R1653"/>
      <c r="S1653"/>
      <c r="T1653"/>
      <c r="U1653"/>
      <c r="V1653"/>
      <c r="W1653"/>
      <c r="X1653"/>
      <c r="Y1653"/>
      <c r="Z1653"/>
      <c r="AA1653"/>
      <c r="AB1653"/>
      <c r="AC1653"/>
      <c r="AD1653"/>
      <c r="AE1653"/>
      <c r="AF1653"/>
      <c r="AG1653"/>
    </row>
    <row r="1654" spans="3:33" s="77" customFormat="1" x14ac:dyDescent="0.3">
      <c r="C1654" s="160"/>
      <c r="E1654"/>
      <c r="F1654"/>
      <c r="G1654"/>
      <c r="H1654"/>
      <c r="I1654"/>
      <c r="J1654"/>
      <c r="K1654"/>
      <c r="L1654"/>
      <c r="M1654"/>
      <c r="N1654"/>
      <c r="O1654"/>
      <c r="P1654"/>
      <c r="Q1654"/>
      <c r="R1654"/>
      <c r="S1654"/>
      <c r="T1654"/>
      <c r="U1654"/>
      <c r="V1654"/>
      <c r="W1654"/>
      <c r="X1654"/>
      <c r="Y1654"/>
      <c r="Z1654"/>
      <c r="AA1654"/>
      <c r="AB1654"/>
      <c r="AC1654"/>
      <c r="AD1654"/>
      <c r="AE1654"/>
      <c r="AF1654"/>
      <c r="AG1654"/>
    </row>
    <row r="1655" spans="3:33" s="77" customFormat="1" x14ac:dyDescent="0.3">
      <c r="C1655" s="160"/>
      <c r="E1655"/>
      <c r="F1655"/>
      <c r="G1655"/>
      <c r="H1655"/>
      <c r="I1655"/>
      <c r="J1655"/>
      <c r="K1655"/>
      <c r="L1655"/>
      <c r="M1655"/>
      <c r="N1655"/>
      <c r="O1655"/>
      <c r="P1655"/>
      <c r="Q1655"/>
      <c r="R1655"/>
      <c r="S1655"/>
      <c r="T1655"/>
      <c r="U1655"/>
      <c r="V1655"/>
      <c r="W1655"/>
      <c r="X1655"/>
      <c r="Y1655"/>
      <c r="Z1655"/>
      <c r="AA1655"/>
      <c r="AB1655"/>
      <c r="AC1655"/>
      <c r="AD1655"/>
      <c r="AE1655"/>
      <c r="AF1655"/>
      <c r="AG1655"/>
    </row>
    <row r="1656" spans="3:33" s="77" customFormat="1" x14ac:dyDescent="0.3">
      <c r="C1656" s="160"/>
      <c r="E1656"/>
      <c r="F1656"/>
      <c r="G1656"/>
      <c r="H1656"/>
      <c r="I1656"/>
      <c r="J1656"/>
      <c r="K1656"/>
      <c r="L1656"/>
      <c r="M1656"/>
      <c r="N1656"/>
      <c r="O1656"/>
      <c r="P1656"/>
      <c r="Q1656"/>
      <c r="R1656"/>
      <c r="S1656"/>
      <c r="T1656"/>
      <c r="U1656"/>
      <c r="V1656"/>
      <c r="W1656"/>
      <c r="X1656"/>
      <c r="Y1656"/>
      <c r="Z1656"/>
      <c r="AA1656"/>
      <c r="AB1656"/>
      <c r="AC1656"/>
      <c r="AD1656"/>
      <c r="AE1656"/>
      <c r="AF1656"/>
      <c r="AG1656"/>
    </row>
    <row r="1657" spans="3:33" s="77" customFormat="1" x14ac:dyDescent="0.3">
      <c r="C1657" s="160"/>
      <c r="E1657"/>
      <c r="F1657"/>
      <c r="G1657"/>
      <c r="H1657"/>
      <c r="I1657"/>
      <c r="J1657"/>
      <c r="K1657"/>
      <c r="L1657"/>
      <c r="M1657"/>
      <c r="N1657"/>
      <c r="O1657"/>
      <c r="P1657"/>
      <c r="Q1657"/>
      <c r="R1657"/>
      <c r="S1657"/>
      <c r="T1657"/>
      <c r="U1657"/>
      <c r="V1657"/>
      <c r="W1657"/>
      <c r="X1657"/>
      <c r="Y1657"/>
      <c r="Z1657"/>
      <c r="AA1657"/>
      <c r="AB1657"/>
      <c r="AC1657"/>
      <c r="AD1657"/>
      <c r="AE1657"/>
      <c r="AF1657"/>
      <c r="AG1657"/>
    </row>
    <row r="1658" spans="3:33" s="77" customFormat="1" x14ac:dyDescent="0.3">
      <c r="C1658" s="160"/>
      <c r="E1658"/>
      <c r="F1658"/>
      <c r="G1658"/>
      <c r="H1658"/>
      <c r="I1658"/>
      <c r="J1658"/>
      <c r="K1658"/>
      <c r="L1658"/>
      <c r="M1658"/>
      <c r="N1658"/>
      <c r="O1658"/>
      <c r="P1658"/>
      <c r="Q1658"/>
      <c r="R1658"/>
      <c r="S1658"/>
      <c r="T1658"/>
      <c r="U1658"/>
      <c r="V1658"/>
      <c r="W1658"/>
      <c r="X1658"/>
      <c r="Y1658"/>
      <c r="Z1658"/>
      <c r="AA1658"/>
      <c r="AB1658"/>
      <c r="AC1658"/>
      <c r="AD1658"/>
      <c r="AE1658"/>
      <c r="AF1658"/>
      <c r="AG1658"/>
    </row>
    <row r="1659" spans="3:33" s="77" customFormat="1" x14ac:dyDescent="0.3">
      <c r="C1659" s="160"/>
      <c r="E1659"/>
      <c r="F1659"/>
      <c r="G1659"/>
      <c r="H1659"/>
      <c r="I1659"/>
      <c r="J1659"/>
      <c r="K1659"/>
      <c r="L1659"/>
      <c r="M1659"/>
      <c r="N1659"/>
      <c r="O1659"/>
      <c r="P1659"/>
      <c r="Q1659"/>
      <c r="R1659"/>
      <c r="S1659"/>
      <c r="T1659"/>
      <c r="U1659"/>
      <c r="V1659"/>
      <c r="W1659"/>
      <c r="X1659"/>
      <c r="Y1659"/>
      <c r="Z1659"/>
      <c r="AA1659"/>
      <c r="AB1659"/>
      <c r="AC1659"/>
      <c r="AD1659"/>
      <c r="AE1659"/>
      <c r="AF1659"/>
      <c r="AG1659"/>
    </row>
    <row r="1660" spans="3:33" s="77" customFormat="1" x14ac:dyDescent="0.3">
      <c r="C1660" s="160"/>
      <c r="E1660"/>
      <c r="F1660"/>
      <c r="G1660"/>
      <c r="H1660"/>
      <c r="I1660"/>
      <c r="J1660"/>
      <c r="K1660"/>
      <c r="L1660"/>
      <c r="M1660"/>
      <c r="N1660"/>
      <c r="O1660"/>
      <c r="P1660"/>
      <c r="Q1660"/>
      <c r="R1660"/>
      <c r="S1660"/>
      <c r="T1660"/>
      <c r="U1660"/>
      <c r="V1660"/>
      <c r="W1660"/>
      <c r="X1660"/>
      <c r="Y1660"/>
      <c r="Z1660"/>
      <c r="AA1660"/>
      <c r="AB1660"/>
      <c r="AC1660"/>
      <c r="AD1660"/>
      <c r="AE1660"/>
      <c r="AF1660"/>
      <c r="AG1660"/>
    </row>
    <row r="1661" spans="3:33" s="77" customFormat="1" x14ac:dyDescent="0.3">
      <c r="C1661" s="160"/>
      <c r="E1661"/>
      <c r="F1661"/>
      <c r="G1661"/>
      <c r="H1661"/>
      <c r="I1661"/>
      <c r="J1661"/>
      <c r="K1661"/>
      <c r="L1661"/>
      <c r="M1661"/>
      <c r="N1661"/>
      <c r="O1661"/>
      <c r="P1661"/>
      <c r="Q1661"/>
      <c r="R1661"/>
      <c r="S1661"/>
      <c r="T1661"/>
      <c r="U1661"/>
      <c r="V1661"/>
      <c r="W1661"/>
      <c r="X1661"/>
      <c r="Y1661"/>
      <c r="Z1661"/>
      <c r="AA1661"/>
      <c r="AB1661"/>
      <c r="AC1661"/>
      <c r="AD1661"/>
      <c r="AE1661"/>
      <c r="AF1661"/>
      <c r="AG1661"/>
    </row>
    <row r="1662" spans="3:33" s="77" customFormat="1" x14ac:dyDescent="0.3">
      <c r="C1662" s="160"/>
      <c r="E1662"/>
      <c r="F1662"/>
      <c r="G1662"/>
      <c r="H1662"/>
      <c r="I1662"/>
      <c r="J1662"/>
      <c r="K1662"/>
      <c r="L1662"/>
      <c r="M1662"/>
      <c r="N1662"/>
      <c r="O1662"/>
      <c r="P1662"/>
      <c r="Q1662"/>
      <c r="R1662"/>
      <c r="S1662"/>
      <c r="T1662"/>
      <c r="U1662"/>
      <c r="V1662"/>
      <c r="W1662"/>
      <c r="X1662"/>
      <c r="Y1662"/>
      <c r="Z1662"/>
      <c r="AA1662"/>
      <c r="AB1662"/>
      <c r="AC1662"/>
      <c r="AD1662"/>
      <c r="AE1662"/>
      <c r="AF1662"/>
      <c r="AG1662"/>
    </row>
    <row r="1663" spans="3:33" s="77" customFormat="1" x14ac:dyDescent="0.3">
      <c r="C1663" s="160"/>
      <c r="E1663"/>
      <c r="F1663"/>
      <c r="G1663"/>
      <c r="H1663"/>
      <c r="I1663"/>
      <c r="J1663"/>
      <c r="K1663"/>
      <c r="L1663"/>
      <c r="M1663"/>
      <c r="N1663"/>
      <c r="O1663"/>
      <c r="P1663"/>
      <c r="Q1663"/>
      <c r="R1663"/>
      <c r="S1663"/>
      <c r="T1663"/>
      <c r="U1663"/>
      <c r="V1663"/>
      <c r="W1663"/>
      <c r="X1663"/>
      <c r="Y1663"/>
      <c r="Z1663"/>
      <c r="AA1663"/>
      <c r="AB1663"/>
      <c r="AC1663"/>
      <c r="AD1663"/>
      <c r="AE1663"/>
      <c r="AF1663"/>
      <c r="AG1663"/>
    </row>
    <row r="1664" spans="3:33" s="77" customFormat="1" x14ac:dyDescent="0.3">
      <c r="C1664" s="160"/>
      <c r="E1664"/>
      <c r="F1664"/>
      <c r="G1664"/>
      <c r="H1664"/>
      <c r="I1664"/>
      <c r="J1664"/>
      <c r="K1664"/>
      <c r="L1664"/>
      <c r="M1664"/>
      <c r="N1664"/>
      <c r="O1664"/>
      <c r="P1664"/>
      <c r="Q1664"/>
      <c r="R1664"/>
      <c r="S1664"/>
      <c r="T1664"/>
      <c r="U1664"/>
      <c r="V1664"/>
      <c r="W1664"/>
      <c r="X1664"/>
      <c r="Y1664"/>
      <c r="Z1664"/>
      <c r="AA1664"/>
      <c r="AB1664"/>
      <c r="AC1664"/>
      <c r="AD1664"/>
      <c r="AE1664"/>
      <c r="AF1664"/>
      <c r="AG1664"/>
    </row>
    <row r="1665" spans="3:33" s="77" customFormat="1" x14ac:dyDescent="0.3">
      <c r="C1665" s="160"/>
      <c r="E1665"/>
      <c r="F1665"/>
      <c r="G1665"/>
      <c r="H1665"/>
      <c r="I1665"/>
      <c r="J1665"/>
      <c r="K1665"/>
      <c r="L1665"/>
      <c r="M1665"/>
      <c r="N1665"/>
      <c r="O1665"/>
      <c r="P1665"/>
      <c r="Q1665"/>
      <c r="R1665"/>
      <c r="S1665"/>
      <c r="T1665"/>
      <c r="U1665"/>
      <c r="V1665"/>
      <c r="W1665"/>
      <c r="X1665"/>
      <c r="Y1665"/>
      <c r="Z1665"/>
      <c r="AA1665"/>
      <c r="AB1665"/>
      <c r="AC1665"/>
      <c r="AD1665"/>
      <c r="AE1665"/>
      <c r="AF1665"/>
      <c r="AG1665"/>
    </row>
    <row r="1666" spans="3:33" s="77" customFormat="1" x14ac:dyDescent="0.3">
      <c r="C1666" s="160"/>
      <c r="E1666"/>
      <c r="F1666"/>
      <c r="G1666"/>
      <c r="H1666"/>
      <c r="I1666"/>
      <c r="J1666"/>
      <c r="K1666"/>
      <c r="L1666"/>
      <c r="M1666"/>
      <c r="N1666"/>
      <c r="O1666"/>
      <c r="P1666"/>
      <c r="Q1666"/>
      <c r="R1666"/>
      <c r="S1666"/>
      <c r="T1666"/>
      <c r="U1666"/>
      <c r="V1666"/>
      <c r="W1666"/>
      <c r="X1666"/>
      <c r="Y1666"/>
      <c r="Z1666"/>
      <c r="AA1666"/>
      <c r="AB1666"/>
      <c r="AC1666"/>
      <c r="AD1666"/>
      <c r="AE1666"/>
      <c r="AF1666"/>
      <c r="AG1666"/>
    </row>
    <row r="1667" spans="3:33" s="77" customFormat="1" x14ac:dyDescent="0.3">
      <c r="C1667" s="160"/>
      <c r="E1667"/>
      <c r="F1667"/>
      <c r="G1667"/>
      <c r="H1667"/>
      <c r="I1667"/>
      <c r="J1667"/>
      <c r="K1667"/>
      <c r="L1667"/>
      <c r="M1667"/>
      <c r="N1667"/>
      <c r="O1667"/>
      <c r="P1667"/>
      <c r="Q1667"/>
      <c r="R1667"/>
      <c r="S1667"/>
      <c r="T1667"/>
      <c r="U1667"/>
      <c r="V1667"/>
      <c r="W1667"/>
      <c r="X1667"/>
      <c r="Y1667"/>
      <c r="Z1667"/>
      <c r="AA1667"/>
      <c r="AB1667"/>
      <c r="AC1667"/>
      <c r="AD1667"/>
      <c r="AE1667"/>
      <c r="AF1667"/>
      <c r="AG1667"/>
    </row>
    <row r="1668" spans="3:33" s="77" customFormat="1" x14ac:dyDescent="0.3">
      <c r="C1668" s="160"/>
      <c r="E1668"/>
      <c r="F1668"/>
      <c r="G1668"/>
      <c r="H1668"/>
      <c r="I1668"/>
      <c r="J1668"/>
      <c r="K1668"/>
      <c r="L1668"/>
      <c r="M1668"/>
      <c r="N1668"/>
      <c r="O1668"/>
      <c r="P1668"/>
      <c r="Q1668"/>
      <c r="R1668"/>
      <c r="S1668"/>
      <c r="T1668"/>
      <c r="U1668"/>
      <c r="V1668"/>
      <c r="W1668"/>
      <c r="X1668"/>
      <c r="Y1668"/>
      <c r="Z1668"/>
      <c r="AA1668"/>
      <c r="AB1668"/>
      <c r="AC1668"/>
      <c r="AD1668"/>
      <c r="AE1668"/>
      <c r="AF1668"/>
      <c r="AG1668"/>
    </row>
    <row r="1669" spans="3:33" s="77" customFormat="1" x14ac:dyDescent="0.3">
      <c r="C1669" s="160"/>
      <c r="E1669"/>
      <c r="F1669"/>
      <c r="G1669"/>
      <c r="H1669"/>
      <c r="I1669"/>
      <c r="J1669"/>
      <c r="K1669"/>
      <c r="L1669"/>
      <c r="M1669"/>
      <c r="N1669"/>
      <c r="O1669"/>
      <c r="P1669"/>
      <c r="Q1669"/>
      <c r="R1669"/>
      <c r="S1669"/>
      <c r="T1669"/>
      <c r="U1669"/>
      <c r="V1669"/>
      <c r="W1669"/>
      <c r="X1669"/>
      <c r="Y1669"/>
      <c r="Z1669"/>
      <c r="AA1669"/>
      <c r="AB1669"/>
      <c r="AC1669"/>
      <c r="AD1669"/>
      <c r="AE1669"/>
      <c r="AF1669"/>
      <c r="AG1669"/>
    </row>
    <row r="1670" spans="3:33" s="77" customFormat="1" x14ac:dyDescent="0.3">
      <c r="C1670" s="160"/>
      <c r="E1670"/>
      <c r="F1670"/>
      <c r="G1670"/>
      <c r="H1670"/>
      <c r="I1670"/>
      <c r="J1670"/>
      <c r="K1670"/>
      <c r="L1670"/>
      <c r="M1670"/>
      <c r="N1670"/>
      <c r="O1670"/>
      <c r="P1670"/>
      <c r="Q1670"/>
      <c r="R1670"/>
      <c r="S1670"/>
      <c r="T1670"/>
      <c r="U1670"/>
      <c r="V1670"/>
      <c r="W1670"/>
      <c r="X1670"/>
      <c r="Y1670"/>
      <c r="Z1670"/>
      <c r="AA1670"/>
      <c r="AB1670"/>
      <c r="AC1670"/>
      <c r="AD1670"/>
      <c r="AE1670"/>
      <c r="AF1670"/>
      <c r="AG1670"/>
    </row>
    <row r="1671" spans="3:33" s="77" customFormat="1" x14ac:dyDescent="0.3">
      <c r="C1671" s="160"/>
      <c r="E1671"/>
      <c r="F1671"/>
      <c r="G1671"/>
      <c r="H1671"/>
      <c r="I1671"/>
      <c r="J1671"/>
      <c r="K1671"/>
      <c r="L1671"/>
      <c r="M1671"/>
      <c r="N1671"/>
      <c r="O1671"/>
      <c r="P1671"/>
      <c r="Q1671"/>
      <c r="R1671"/>
      <c r="S1671"/>
      <c r="T1671"/>
      <c r="U1671"/>
      <c r="V1671"/>
      <c r="W1671"/>
      <c r="X1671"/>
      <c r="Y1671"/>
      <c r="Z1671"/>
      <c r="AA1671"/>
      <c r="AB1671"/>
      <c r="AC1671"/>
      <c r="AD1671"/>
      <c r="AE1671"/>
      <c r="AF1671"/>
      <c r="AG1671"/>
    </row>
    <row r="1672" spans="3:33" s="77" customFormat="1" x14ac:dyDescent="0.3">
      <c r="C1672" s="160"/>
      <c r="E1672"/>
      <c r="F1672"/>
      <c r="G1672"/>
      <c r="H1672"/>
      <c r="I1672"/>
      <c r="J1672"/>
      <c r="K1672"/>
      <c r="L1672"/>
      <c r="M1672"/>
      <c r="N1672"/>
      <c r="O1672"/>
      <c r="P1672"/>
      <c r="Q1672"/>
      <c r="R1672"/>
      <c r="S1672"/>
      <c r="T1672"/>
      <c r="U1672"/>
      <c r="V1672"/>
      <c r="W1672"/>
      <c r="X1672"/>
      <c r="Y1672"/>
      <c r="Z1672"/>
      <c r="AA1672"/>
      <c r="AB1672"/>
      <c r="AC1672"/>
      <c r="AD1672"/>
      <c r="AE1672"/>
      <c r="AF1672"/>
      <c r="AG1672"/>
    </row>
    <row r="1673" spans="3:33" s="77" customFormat="1" x14ac:dyDescent="0.3">
      <c r="C1673" s="160"/>
      <c r="E1673"/>
      <c r="F1673"/>
      <c r="G1673"/>
      <c r="H1673"/>
      <c r="I1673"/>
      <c r="J1673"/>
      <c r="K1673"/>
      <c r="L1673"/>
      <c r="M1673"/>
      <c r="N1673"/>
      <c r="O1673"/>
      <c r="P1673"/>
      <c r="Q1673"/>
      <c r="R1673"/>
      <c r="S1673"/>
      <c r="T1673"/>
      <c r="U1673"/>
      <c r="V1673"/>
      <c r="W1673"/>
      <c r="X1673"/>
      <c r="Y1673"/>
      <c r="Z1673"/>
      <c r="AA1673"/>
      <c r="AB1673"/>
      <c r="AC1673"/>
      <c r="AD1673"/>
      <c r="AE1673"/>
      <c r="AF1673"/>
      <c r="AG1673"/>
    </row>
    <row r="1674" spans="3:33" s="77" customFormat="1" x14ac:dyDescent="0.3">
      <c r="C1674" s="160"/>
      <c r="E1674"/>
      <c r="F1674"/>
      <c r="G1674"/>
      <c r="H1674"/>
      <c r="I1674"/>
      <c r="J1674"/>
      <c r="K1674"/>
      <c r="L1674"/>
      <c r="M1674"/>
      <c r="N1674"/>
      <c r="O1674"/>
      <c r="P1674"/>
      <c r="Q1674"/>
      <c r="R1674"/>
      <c r="S1674"/>
      <c r="T1674"/>
      <c r="U1674"/>
      <c r="V1674"/>
      <c r="W1674"/>
      <c r="X1674"/>
      <c r="Y1674"/>
      <c r="Z1674"/>
      <c r="AA1674"/>
      <c r="AB1674"/>
      <c r="AC1674"/>
      <c r="AD1674"/>
      <c r="AE1674"/>
      <c r="AF1674"/>
      <c r="AG1674"/>
    </row>
    <row r="1675" spans="3:33" s="77" customFormat="1" x14ac:dyDescent="0.3">
      <c r="C1675" s="160"/>
      <c r="E1675"/>
      <c r="F1675"/>
      <c r="G1675"/>
      <c r="H1675"/>
      <c r="I1675"/>
      <c r="J1675"/>
      <c r="K1675"/>
      <c r="L1675"/>
      <c r="M1675"/>
      <c r="N1675"/>
      <c r="O1675"/>
      <c r="P1675"/>
      <c r="Q1675"/>
      <c r="R1675"/>
      <c r="S1675"/>
      <c r="T1675"/>
      <c r="U1675"/>
      <c r="V1675"/>
      <c r="W1675"/>
      <c r="X1675"/>
      <c r="Y1675"/>
      <c r="Z1675"/>
      <c r="AA1675"/>
      <c r="AB1675"/>
      <c r="AC1675"/>
      <c r="AD1675"/>
      <c r="AE1675"/>
      <c r="AF1675"/>
      <c r="AG1675"/>
    </row>
    <row r="1676" spans="3:33" s="77" customFormat="1" x14ac:dyDescent="0.3">
      <c r="C1676" s="160"/>
      <c r="E1676"/>
      <c r="F1676"/>
      <c r="G1676"/>
      <c r="H1676"/>
      <c r="I1676"/>
      <c r="J1676"/>
      <c r="K1676"/>
      <c r="L1676"/>
      <c r="M1676"/>
      <c r="N1676"/>
      <c r="O1676"/>
      <c r="P1676"/>
      <c r="Q1676"/>
      <c r="R1676"/>
      <c r="S1676"/>
      <c r="T1676"/>
      <c r="U1676"/>
      <c r="V1676"/>
      <c r="W1676"/>
      <c r="X1676"/>
      <c r="Y1676"/>
      <c r="Z1676"/>
      <c r="AA1676"/>
      <c r="AB1676"/>
      <c r="AC1676"/>
      <c r="AD1676"/>
      <c r="AE1676"/>
      <c r="AF1676"/>
      <c r="AG1676"/>
    </row>
    <row r="1677" spans="3:33" s="77" customFormat="1" x14ac:dyDescent="0.3">
      <c r="C1677" s="160"/>
      <c r="E1677"/>
      <c r="F1677"/>
      <c r="G1677"/>
      <c r="H1677"/>
      <c r="I1677"/>
      <c r="J1677"/>
      <c r="K1677"/>
      <c r="L1677"/>
      <c r="M1677"/>
      <c r="N1677"/>
      <c r="O1677"/>
      <c r="P1677"/>
      <c r="Q1677"/>
      <c r="R1677"/>
      <c r="S1677"/>
      <c r="T1677"/>
      <c r="U1677"/>
      <c r="V1677"/>
      <c r="W1677"/>
      <c r="X1677"/>
      <c r="Y1677"/>
      <c r="Z1677"/>
      <c r="AA1677"/>
      <c r="AB1677"/>
      <c r="AC1677"/>
      <c r="AD1677"/>
      <c r="AE1677"/>
      <c r="AF1677"/>
      <c r="AG1677"/>
    </row>
    <row r="1678" spans="3:33" s="77" customFormat="1" x14ac:dyDescent="0.3">
      <c r="C1678" s="160"/>
      <c r="E1678"/>
      <c r="F1678"/>
      <c r="G1678"/>
      <c r="H1678"/>
      <c r="I1678"/>
      <c r="J1678"/>
      <c r="K1678"/>
      <c r="L1678"/>
      <c r="M1678"/>
      <c r="N1678"/>
      <c r="O1678"/>
      <c r="P1678"/>
      <c r="Q1678"/>
      <c r="R1678"/>
      <c r="S1678"/>
      <c r="T1678"/>
      <c r="U1678"/>
      <c r="V1678"/>
      <c r="W1678"/>
      <c r="X1678"/>
      <c r="Y1678"/>
      <c r="Z1678"/>
      <c r="AA1678"/>
      <c r="AB1678"/>
      <c r="AC1678"/>
      <c r="AD1678"/>
      <c r="AE1678"/>
      <c r="AF1678"/>
      <c r="AG1678"/>
    </row>
    <row r="1679" spans="3:33" s="77" customFormat="1" x14ac:dyDescent="0.3">
      <c r="C1679" s="160"/>
      <c r="E1679"/>
      <c r="F1679"/>
      <c r="G1679"/>
      <c r="H1679"/>
      <c r="I1679"/>
      <c r="J1679"/>
      <c r="K1679"/>
      <c r="L1679"/>
      <c r="M1679"/>
      <c r="N1679"/>
      <c r="O1679"/>
      <c r="P1679"/>
      <c r="Q1679"/>
      <c r="R1679"/>
      <c r="S1679"/>
      <c r="T1679"/>
      <c r="U1679"/>
      <c r="V1679"/>
      <c r="W1679"/>
      <c r="X1679"/>
      <c r="Y1679"/>
      <c r="Z1679"/>
      <c r="AA1679"/>
      <c r="AB1679"/>
      <c r="AC1679"/>
      <c r="AD1679"/>
      <c r="AE1679"/>
      <c r="AF1679"/>
      <c r="AG1679"/>
    </row>
    <row r="1680" spans="3:33" s="77" customFormat="1" x14ac:dyDescent="0.3">
      <c r="C1680" s="160"/>
      <c r="E1680"/>
      <c r="F1680"/>
      <c r="G1680"/>
      <c r="H1680"/>
      <c r="I1680"/>
      <c r="J1680"/>
      <c r="K1680"/>
      <c r="L1680"/>
      <c r="M1680"/>
      <c r="N1680"/>
      <c r="O1680"/>
      <c r="P1680"/>
      <c r="Q1680"/>
      <c r="R1680"/>
      <c r="S1680"/>
      <c r="T1680"/>
      <c r="U1680"/>
      <c r="V1680"/>
      <c r="W1680"/>
      <c r="X1680"/>
      <c r="Y1680"/>
      <c r="Z1680"/>
      <c r="AA1680"/>
      <c r="AB1680"/>
      <c r="AC1680"/>
      <c r="AD1680"/>
      <c r="AE1680"/>
      <c r="AF1680"/>
      <c r="AG1680"/>
    </row>
    <row r="1681" spans="3:33" s="77" customFormat="1" x14ac:dyDescent="0.3">
      <c r="C1681" s="160"/>
      <c r="E1681"/>
      <c r="F1681"/>
      <c r="G1681"/>
      <c r="H1681"/>
      <c r="I1681"/>
      <c r="J1681"/>
      <c r="K1681"/>
      <c r="L1681"/>
      <c r="M1681"/>
      <c r="N1681"/>
      <c r="O1681"/>
      <c r="P1681"/>
      <c r="Q1681"/>
      <c r="R1681"/>
      <c r="S1681"/>
      <c r="T1681"/>
      <c r="U1681"/>
      <c r="V1681"/>
      <c r="W1681"/>
      <c r="X1681"/>
      <c r="Y1681"/>
      <c r="Z1681"/>
      <c r="AA1681"/>
      <c r="AB1681"/>
      <c r="AC1681"/>
      <c r="AD1681"/>
      <c r="AE1681"/>
      <c r="AF1681"/>
      <c r="AG1681"/>
    </row>
    <row r="1682" spans="3:33" s="77" customFormat="1" x14ac:dyDescent="0.3">
      <c r="C1682" s="160"/>
      <c r="E1682"/>
      <c r="F1682"/>
      <c r="G1682"/>
      <c r="H1682"/>
      <c r="I1682"/>
      <c r="J1682"/>
      <c r="K1682"/>
      <c r="L1682"/>
      <c r="M1682"/>
      <c r="N1682"/>
      <c r="O1682"/>
      <c r="P1682"/>
      <c r="Q1682"/>
      <c r="R1682"/>
      <c r="S1682"/>
      <c r="T1682"/>
      <c r="U1682"/>
      <c r="V1682"/>
      <c r="W1682"/>
      <c r="X1682"/>
      <c r="Y1682"/>
      <c r="Z1682"/>
      <c r="AA1682"/>
      <c r="AB1682"/>
      <c r="AC1682"/>
      <c r="AD1682"/>
      <c r="AE1682"/>
      <c r="AF1682"/>
      <c r="AG1682"/>
    </row>
    <row r="1683" spans="3:33" s="77" customFormat="1" x14ac:dyDescent="0.3">
      <c r="C1683" s="160"/>
      <c r="E1683"/>
      <c r="F1683"/>
      <c r="G1683"/>
      <c r="H1683"/>
      <c r="I1683"/>
      <c r="J1683"/>
      <c r="K1683"/>
      <c r="L1683"/>
      <c r="M1683"/>
      <c r="N1683"/>
      <c r="O1683"/>
      <c r="P1683"/>
      <c r="Q1683"/>
      <c r="R1683"/>
      <c r="S1683"/>
      <c r="T1683"/>
      <c r="U1683"/>
      <c r="V1683"/>
      <c r="W1683"/>
      <c r="X1683"/>
      <c r="Y1683"/>
      <c r="Z1683"/>
      <c r="AA1683"/>
      <c r="AB1683"/>
      <c r="AC1683"/>
      <c r="AD1683"/>
      <c r="AE1683"/>
      <c r="AF1683"/>
      <c r="AG1683"/>
    </row>
    <row r="1684" spans="3:33" s="77" customFormat="1" x14ac:dyDescent="0.3">
      <c r="C1684" s="160"/>
      <c r="E1684"/>
      <c r="F1684"/>
      <c r="G1684"/>
      <c r="H1684"/>
      <c r="I1684"/>
      <c r="J1684"/>
      <c r="K1684"/>
      <c r="L1684"/>
      <c r="M1684"/>
      <c r="N1684"/>
      <c r="O1684"/>
      <c r="P1684"/>
      <c r="Q1684"/>
      <c r="R1684"/>
      <c r="S1684"/>
      <c r="T1684"/>
      <c r="U1684"/>
      <c r="V1684"/>
      <c r="W1684"/>
      <c r="X1684"/>
      <c r="Y1684"/>
      <c r="Z1684"/>
      <c r="AA1684"/>
      <c r="AB1684"/>
      <c r="AC1684"/>
      <c r="AD1684"/>
      <c r="AE1684"/>
      <c r="AF1684"/>
      <c r="AG1684"/>
    </row>
    <row r="1685" spans="3:33" s="77" customFormat="1" x14ac:dyDescent="0.3">
      <c r="C1685" s="160"/>
      <c r="E1685"/>
      <c r="F1685"/>
      <c r="G1685"/>
      <c r="H1685"/>
      <c r="I1685"/>
      <c r="J1685"/>
      <c r="K1685"/>
      <c r="L1685"/>
      <c r="M1685"/>
      <c r="N1685"/>
      <c r="O1685"/>
      <c r="P1685"/>
      <c r="Q1685"/>
      <c r="R1685"/>
      <c r="S1685"/>
      <c r="T1685"/>
      <c r="U1685"/>
      <c r="V1685"/>
      <c r="W1685"/>
      <c r="X1685"/>
      <c r="Y1685"/>
      <c r="Z1685"/>
      <c r="AA1685"/>
      <c r="AB1685"/>
      <c r="AC1685"/>
      <c r="AD1685"/>
      <c r="AE1685"/>
      <c r="AF1685"/>
      <c r="AG1685"/>
    </row>
    <row r="1686" spans="3:33" s="77" customFormat="1" x14ac:dyDescent="0.3">
      <c r="C1686" s="160"/>
      <c r="E1686"/>
      <c r="F1686"/>
      <c r="G1686"/>
      <c r="H1686"/>
      <c r="I1686"/>
      <c r="J1686"/>
      <c r="K1686"/>
      <c r="L1686"/>
      <c r="M1686"/>
      <c r="N1686"/>
      <c r="O1686"/>
      <c r="P1686"/>
      <c r="Q1686"/>
      <c r="R1686"/>
      <c r="S1686"/>
      <c r="T1686"/>
      <c r="U1686"/>
      <c r="V1686"/>
      <c r="W1686"/>
      <c r="X1686"/>
      <c r="Y1686"/>
      <c r="Z1686"/>
      <c r="AA1686"/>
      <c r="AB1686"/>
      <c r="AC1686"/>
      <c r="AD1686"/>
      <c r="AE1686"/>
      <c r="AF1686"/>
      <c r="AG1686"/>
    </row>
    <row r="1687" spans="3:33" s="77" customFormat="1" x14ac:dyDescent="0.3">
      <c r="C1687" s="160"/>
      <c r="E1687"/>
      <c r="F1687"/>
      <c r="G1687"/>
      <c r="H1687"/>
      <c r="I1687"/>
      <c r="J1687"/>
      <c r="K1687"/>
      <c r="L1687"/>
      <c r="M1687"/>
      <c r="N1687"/>
      <c r="O1687"/>
      <c r="P1687"/>
      <c r="Q1687"/>
      <c r="R1687"/>
      <c r="S1687"/>
      <c r="T1687"/>
      <c r="U1687"/>
      <c r="V1687"/>
      <c r="W1687"/>
      <c r="X1687"/>
      <c r="Y1687"/>
      <c r="Z1687"/>
      <c r="AA1687"/>
      <c r="AB1687"/>
      <c r="AC1687"/>
      <c r="AD1687"/>
      <c r="AE1687"/>
      <c r="AF1687"/>
      <c r="AG1687"/>
    </row>
    <row r="1688" spans="3:33" s="77" customFormat="1" x14ac:dyDescent="0.3">
      <c r="C1688" s="160"/>
      <c r="E1688"/>
      <c r="F1688"/>
      <c r="G1688"/>
      <c r="H1688"/>
      <c r="I1688"/>
      <c r="J1688"/>
      <c r="K1688"/>
      <c r="L1688"/>
      <c r="M1688"/>
      <c r="N1688"/>
      <c r="O1688"/>
      <c r="P1688"/>
      <c r="Q1688"/>
      <c r="R1688"/>
      <c r="S1688"/>
      <c r="T1688"/>
      <c r="U1688"/>
      <c r="V1688"/>
      <c r="W1688"/>
      <c r="X1688"/>
      <c r="Y1688"/>
      <c r="Z1688"/>
      <c r="AA1688"/>
      <c r="AB1688"/>
      <c r="AC1688"/>
      <c r="AD1688"/>
      <c r="AE1688"/>
      <c r="AF1688"/>
      <c r="AG1688"/>
    </row>
    <row r="1689" spans="3:33" s="77" customFormat="1" x14ac:dyDescent="0.3">
      <c r="C1689" s="160"/>
      <c r="E1689"/>
      <c r="F1689"/>
      <c r="G1689"/>
      <c r="H1689"/>
      <c r="I1689"/>
      <c r="J1689"/>
      <c r="K1689"/>
      <c r="L1689"/>
      <c r="M1689"/>
      <c r="N1689"/>
      <c r="O1689"/>
      <c r="P1689"/>
      <c r="Q1689"/>
      <c r="R1689"/>
      <c r="S1689"/>
      <c r="T1689"/>
      <c r="U1689"/>
      <c r="V1689"/>
      <c r="W1689"/>
      <c r="X1689"/>
      <c r="Y1689"/>
      <c r="Z1689"/>
      <c r="AA1689"/>
      <c r="AB1689"/>
      <c r="AC1689"/>
      <c r="AD1689"/>
      <c r="AE1689"/>
      <c r="AF1689"/>
      <c r="AG1689"/>
    </row>
    <row r="1690" spans="3:33" s="77" customFormat="1" x14ac:dyDescent="0.3">
      <c r="C1690" s="160"/>
      <c r="E1690"/>
      <c r="F1690"/>
      <c r="G1690"/>
      <c r="H1690"/>
      <c r="I1690"/>
      <c r="J1690"/>
      <c r="K1690"/>
      <c r="L1690"/>
      <c r="M1690"/>
      <c r="N1690"/>
      <c r="O1690"/>
      <c r="P1690"/>
      <c r="Q1690"/>
      <c r="R1690"/>
      <c r="S1690"/>
      <c r="T1690"/>
      <c r="U1690"/>
      <c r="V1690"/>
      <c r="W1690"/>
      <c r="X1690"/>
      <c r="Y1690"/>
      <c r="Z1690"/>
      <c r="AA1690"/>
      <c r="AB1690"/>
      <c r="AC1690"/>
      <c r="AD1690"/>
      <c r="AE1690"/>
      <c r="AF1690"/>
      <c r="AG1690"/>
    </row>
    <row r="1691" spans="3:33" s="77" customFormat="1" x14ac:dyDescent="0.3">
      <c r="C1691" s="160"/>
      <c r="E1691"/>
      <c r="F1691"/>
      <c r="G1691"/>
      <c r="H1691"/>
      <c r="I1691"/>
      <c r="J1691"/>
      <c r="K1691"/>
      <c r="L1691"/>
      <c r="M1691"/>
      <c r="N1691"/>
      <c r="O1691"/>
      <c r="P1691"/>
      <c r="Q1691"/>
      <c r="R1691"/>
      <c r="S1691"/>
      <c r="T1691"/>
      <c r="U1691"/>
      <c r="V1691"/>
      <c r="W1691"/>
      <c r="X1691"/>
      <c r="Y1691"/>
      <c r="Z1691"/>
      <c r="AA1691"/>
      <c r="AB1691"/>
      <c r="AC1691"/>
      <c r="AD1691"/>
      <c r="AE1691"/>
      <c r="AF1691"/>
      <c r="AG1691"/>
    </row>
    <row r="1692" spans="3:33" s="77" customFormat="1" x14ac:dyDescent="0.3">
      <c r="C1692" s="160"/>
      <c r="E1692"/>
      <c r="F1692"/>
      <c r="G1692"/>
      <c r="H1692"/>
      <c r="I1692"/>
      <c r="J1692"/>
      <c r="K1692"/>
      <c r="L1692"/>
      <c r="M1692"/>
      <c r="N1692"/>
      <c r="O1692"/>
      <c r="P1692"/>
      <c r="Q1692"/>
      <c r="R1692"/>
      <c r="S1692"/>
      <c r="T1692"/>
      <c r="U1692"/>
      <c r="V1692"/>
      <c r="W1692"/>
      <c r="X1692"/>
      <c r="Y1692"/>
      <c r="Z1692"/>
      <c r="AA1692"/>
      <c r="AB1692"/>
      <c r="AC1692"/>
      <c r="AD1692"/>
      <c r="AE1692"/>
      <c r="AF1692"/>
      <c r="AG1692"/>
    </row>
    <row r="1693" spans="3:33" s="77" customFormat="1" x14ac:dyDescent="0.3">
      <c r="C1693" s="160"/>
      <c r="E1693"/>
      <c r="F1693"/>
      <c r="G1693"/>
      <c r="H1693"/>
      <c r="I1693"/>
      <c r="J1693"/>
      <c r="K1693"/>
      <c r="L1693"/>
      <c r="M1693"/>
      <c r="N1693"/>
      <c r="O1693"/>
      <c r="P1693"/>
      <c r="Q1693"/>
      <c r="R1693"/>
      <c r="S1693"/>
      <c r="T1693"/>
      <c r="U1693"/>
      <c r="V1693"/>
      <c r="W1693"/>
      <c r="X1693"/>
      <c r="Y1693"/>
      <c r="Z1693"/>
      <c r="AA1693"/>
      <c r="AB1693"/>
      <c r="AC1693"/>
      <c r="AD1693"/>
      <c r="AE1693"/>
      <c r="AF1693"/>
      <c r="AG1693"/>
    </row>
    <row r="1694" spans="3:33" s="77" customFormat="1" x14ac:dyDescent="0.3">
      <c r="C1694" s="160"/>
      <c r="E1694"/>
      <c r="F1694"/>
      <c r="G1694"/>
      <c r="H1694"/>
      <c r="I1694"/>
      <c r="J1694"/>
      <c r="K1694"/>
      <c r="L1694"/>
      <c r="M1694"/>
      <c r="N1694"/>
      <c r="O1694"/>
      <c r="P1694"/>
      <c r="Q1694"/>
      <c r="R1694"/>
      <c r="S1694"/>
      <c r="T1694"/>
      <c r="U1694"/>
      <c r="V1694"/>
      <c r="W1694"/>
      <c r="X1694"/>
      <c r="Y1694"/>
      <c r="Z1694"/>
      <c r="AA1694"/>
      <c r="AB1694"/>
      <c r="AC1694"/>
      <c r="AD1694"/>
      <c r="AE1694"/>
      <c r="AF1694"/>
      <c r="AG1694"/>
    </row>
    <row r="1695" spans="3:33" s="77" customFormat="1" x14ac:dyDescent="0.3">
      <c r="C1695" s="160"/>
      <c r="E1695"/>
      <c r="F1695"/>
      <c r="G1695"/>
      <c r="H1695"/>
      <c r="I1695"/>
      <c r="J1695"/>
      <c r="K1695"/>
      <c r="L1695"/>
      <c r="M1695"/>
      <c r="N1695"/>
      <c r="O1695"/>
      <c r="P1695"/>
      <c r="Q1695"/>
      <c r="R1695"/>
      <c r="S1695"/>
      <c r="T1695"/>
      <c r="U1695"/>
      <c r="V1695"/>
      <c r="W1695"/>
      <c r="X1695"/>
      <c r="Y1695"/>
      <c r="Z1695"/>
      <c r="AA1695"/>
      <c r="AB1695"/>
      <c r="AC1695"/>
      <c r="AD1695"/>
      <c r="AE1695"/>
      <c r="AF1695"/>
      <c r="AG1695"/>
    </row>
    <row r="1696" spans="3:33" s="77" customFormat="1" x14ac:dyDescent="0.3">
      <c r="C1696" s="160"/>
      <c r="E1696"/>
      <c r="F1696"/>
      <c r="G1696"/>
      <c r="H1696"/>
      <c r="I1696"/>
      <c r="J1696"/>
      <c r="K1696"/>
      <c r="L1696"/>
      <c r="M1696"/>
      <c r="N1696"/>
      <c r="O1696"/>
      <c r="P1696"/>
      <c r="Q1696"/>
      <c r="R1696"/>
      <c r="S1696"/>
      <c r="T1696"/>
      <c r="U1696"/>
      <c r="V1696"/>
      <c r="W1696"/>
      <c r="X1696"/>
      <c r="Y1696"/>
      <c r="Z1696"/>
      <c r="AA1696"/>
      <c r="AB1696"/>
      <c r="AC1696"/>
      <c r="AD1696"/>
      <c r="AE1696"/>
      <c r="AF1696"/>
      <c r="AG1696"/>
    </row>
    <row r="1697" spans="3:33" s="77" customFormat="1" x14ac:dyDescent="0.3">
      <c r="C1697" s="160"/>
      <c r="E1697"/>
      <c r="F1697"/>
      <c r="G1697"/>
      <c r="H1697"/>
      <c r="I1697"/>
      <c r="J1697"/>
      <c r="K1697"/>
      <c r="L1697"/>
      <c r="M1697"/>
      <c r="N1697"/>
      <c r="O1697"/>
      <c r="P1697"/>
      <c r="Q1697"/>
      <c r="R1697"/>
      <c r="S1697"/>
      <c r="T1697"/>
      <c r="U1697"/>
      <c r="V1697"/>
      <c r="W1697"/>
      <c r="X1697"/>
      <c r="Y1697"/>
      <c r="Z1697"/>
      <c r="AA1697"/>
      <c r="AB1697"/>
      <c r="AC1697"/>
      <c r="AD1697"/>
      <c r="AE1697"/>
      <c r="AF1697"/>
      <c r="AG1697"/>
    </row>
    <row r="1698" spans="3:33" s="77" customFormat="1" x14ac:dyDescent="0.3">
      <c r="C1698" s="160"/>
      <c r="E1698"/>
      <c r="F1698"/>
      <c r="G1698"/>
      <c r="H1698"/>
      <c r="I1698"/>
      <c r="J1698"/>
      <c r="K1698"/>
      <c r="L1698"/>
      <c r="M1698"/>
      <c r="N1698"/>
      <c r="O1698"/>
      <c r="P1698"/>
      <c r="Q1698"/>
      <c r="R1698"/>
      <c r="S1698"/>
      <c r="T1698"/>
      <c r="U1698"/>
      <c r="V1698"/>
      <c r="W1698"/>
      <c r="X1698"/>
      <c r="Y1698"/>
      <c r="Z1698"/>
      <c r="AA1698"/>
      <c r="AB1698"/>
      <c r="AC1698"/>
      <c r="AD1698"/>
      <c r="AE1698"/>
      <c r="AF1698"/>
      <c r="AG1698"/>
    </row>
    <row r="1699" spans="3:33" s="77" customFormat="1" x14ac:dyDescent="0.3">
      <c r="C1699" s="160"/>
      <c r="E1699"/>
      <c r="F1699"/>
      <c r="G1699"/>
      <c r="H1699"/>
      <c r="I1699"/>
      <c r="J1699"/>
      <c r="K1699"/>
      <c r="L1699"/>
      <c r="M1699"/>
      <c r="N1699"/>
      <c r="O1699"/>
      <c r="P1699"/>
      <c r="Q1699"/>
      <c r="R1699"/>
      <c r="S1699"/>
      <c r="T1699"/>
      <c r="U1699"/>
      <c r="V1699"/>
      <c r="W1699"/>
      <c r="X1699"/>
      <c r="Y1699"/>
      <c r="Z1699"/>
      <c r="AA1699"/>
      <c r="AB1699"/>
      <c r="AC1699"/>
      <c r="AD1699"/>
      <c r="AE1699"/>
      <c r="AF1699"/>
      <c r="AG1699"/>
    </row>
    <row r="1700" spans="3:33" s="77" customFormat="1" x14ac:dyDescent="0.3">
      <c r="C1700" s="160"/>
      <c r="E1700"/>
      <c r="F1700"/>
      <c r="G1700"/>
      <c r="H1700"/>
      <c r="I1700"/>
      <c r="J1700"/>
      <c r="K1700"/>
      <c r="L1700"/>
      <c r="M1700"/>
      <c r="N1700"/>
      <c r="O1700"/>
      <c r="P1700"/>
      <c r="Q1700"/>
      <c r="R1700"/>
      <c r="S1700"/>
      <c r="T1700"/>
      <c r="U1700"/>
      <c r="V1700"/>
      <c r="W1700"/>
      <c r="X1700"/>
      <c r="Y1700"/>
      <c r="Z1700"/>
      <c r="AA1700"/>
      <c r="AB1700"/>
      <c r="AC1700"/>
      <c r="AD1700"/>
      <c r="AE1700"/>
      <c r="AF1700"/>
      <c r="AG1700"/>
    </row>
    <row r="1701" spans="3:33" s="77" customFormat="1" x14ac:dyDescent="0.3">
      <c r="C1701" s="160"/>
      <c r="E1701"/>
      <c r="F1701"/>
      <c r="G1701"/>
      <c r="H1701"/>
      <c r="I1701"/>
      <c r="J1701"/>
      <c r="K1701"/>
      <c r="L1701"/>
      <c r="M1701"/>
      <c r="N1701"/>
      <c r="O1701"/>
      <c r="P1701"/>
      <c r="Q1701"/>
      <c r="R1701"/>
      <c r="S1701"/>
      <c r="T1701"/>
      <c r="U1701"/>
      <c r="V1701"/>
      <c r="W1701"/>
      <c r="X1701"/>
      <c r="Y1701"/>
      <c r="Z1701"/>
      <c r="AA1701"/>
      <c r="AB1701"/>
      <c r="AC1701"/>
      <c r="AD1701"/>
      <c r="AE1701"/>
      <c r="AF1701"/>
      <c r="AG1701"/>
    </row>
    <row r="1702" spans="3:33" s="77" customFormat="1" x14ac:dyDescent="0.3">
      <c r="C1702" s="160"/>
      <c r="E1702"/>
      <c r="F1702"/>
      <c r="G1702"/>
      <c r="H1702"/>
      <c r="I1702"/>
      <c r="J1702"/>
      <c r="K1702"/>
      <c r="L1702"/>
      <c r="M1702"/>
      <c r="N1702"/>
      <c r="O1702"/>
      <c r="P1702"/>
      <c r="Q1702"/>
      <c r="R1702"/>
      <c r="S1702"/>
      <c r="T1702"/>
      <c r="U1702"/>
      <c r="V1702"/>
      <c r="W1702"/>
      <c r="X1702"/>
      <c r="Y1702"/>
      <c r="Z1702"/>
      <c r="AA1702"/>
      <c r="AB1702"/>
      <c r="AC1702"/>
      <c r="AD1702"/>
      <c r="AE1702"/>
      <c r="AF1702"/>
      <c r="AG1702"/>
    </row>
    <row r="1703" spans="3:33" s="77" customFormat="1" x14ac:dyDescent="0.3">
      <c r="C1703" s="160"/>
      <c r="E1703"/>
      <c r="F1703"/>
      <c r="G1703"/>
      <c r="H1703"/>
      <c r="I1703"/>
      <c r="J1703"/>
      <c r="K1703"/>
      <c r="L1703"/>
      <c r="M1703"/>
      <c r="N1703"/>
      <c r="O1703"/>
      <c r="P1703"/>
      <c r="Q1703"/>
      <c r="R1703"/>
      <c r="S1703"/>
      <c r="T1703"/>
      <c r="U1703"/>
      <c r="V1703"/>
      <c r="W1703"/>
      <c r="X1703"/>
      <c r="Y1703"/>
      <c r="Z1703"/>
      <c r="AA1703"/>
      <c r="AB1703"/>
      <c r="AC1703"/>
      <c r="AD1703"/>
      <c r="AE1703"/>
      <c r="AF1703"/>
      <c r="AG1703"/>
    </row>
    <row r="1704" spans="3:33" s="77" customFormat="1" x14ac:dyDescent="0.3">
      <c r="C1704" s="160"/>
      <c r="E1704"/>
      <c r="F1704"/>
      <c r="G1704"/>
      <c r="H1704"/>
      <c r="I1704"/>
      <c r="J1704"/>
      <c r="K1704"/>
      <c r="L1704"/>
      <c r="M1704"/>
      <c r="N1704"/>
      <c r="O1704"/>
      <c r="P1704"/>
      <c r="Q1704"/>
      <c r="R1704"/>
      <c r="S1704"/>
      <c r="T1704"/>
      <c r="U1704"/>
      <c r="V1704"/>
      <c r="W1704"/>
      <c r="X1704"/>
      <c r="Y1704"/>
      <c r="Z1704"/>
      <c r="AA1704"/>
      <c r="AB1704"/>
      <c r="AC1704"/>
      <c r="AD1704"/>
      <c r="AE1704"/>
      <c r="AF1704"/>
      <c r="AG1704"/>
    </row>
    <row r="1705" spans="3:33" s="77" customFormat="1" x14ac:dyDescent="0.3">
      <c r="C1705" s="160"/>
      <c r="E1705"/>
      <c r="F1705"/>
      <c r="G1705"/>
      <c r="H1705"/>
      <c r="I1705"/>
      <c r="J1705"/>
      <c r="K1705"/>
      <c r="L1705"/>
      <c r="M1705"/>
      <c r="N1705"/>
      <c r="O1705"/>
      <c r="P1705"/>
      <c r="Q1705"/>
      <c r="R1705"/>
      <c r="S1705"/>
      <c r="T1705"/>
      <c r="U1705"/>
      <c r="V1705"/>
      <c r="W1705"/>
      <c r="X1705"/>
      <c r="Y1705"/>
      <c r="Z1705"/>
      <c r="AA1705"/>
      <c r="AB1705"/>
      <c r="AC1705"/>
      <c r="AD1705"/>
      <c r="AE1705"/>
      <c r="AF1705"/>
      <c r="AG1705"/>
    </row>
    <row r="1706" spans="3:33" s="77" customFormat="1" x14ac:dyDescent="0.3">
      <c r="C1706" s="160"/>
      <c r="E1706"/>
      <c r="F1706"/>
      <c r="G1706"/>
      <c r="H1706"/>
      <c r="I1706"/>
      <c r="J1706"/>
      <c r="K1706"/>
      <c r="L1706"/>
      <c r="M1706"/>
      <c r="N1706"/>
      <c r="O1706"/>
      <c r="P1706"/>
      <c r="Q1706"/>
      <c r="R1706"/>
      <c r="S1706"/>
      <c r="T1706"/>
      <c r="U1706"/>
      <c r="V1706"/>
      <c r="W1706"/>
      <c r="X1706"/>
      <c r="Y1706"/>
      <c r="Z1706"/>
      <c r="AA1706"/>
      <c r="AB1706"/>
      <c r="AC1706"/>
      <c r="AD1706"/>
      <c r="AE1706"/>
      <c r="AF1706"/>
      <c r="AG1706"/>
    </row>
    <row r="1707" spans="3:33" s="77" customFormat="1" x14ac:dyDescent="0.3">
      <c r="C1707" s="160"/>
      <c r="E1707"/>
      <c r="F1707"/>
      <c r="G1707"/>
      <c r="H1707"/>
      <c r="I1707"/>
      <c r="J1707"/>
      <c r="K1707"/>
      <c r="L1707"/>
      <c r="M1707"/>
      <c r="N1707"/>
      <c r="O1707"/>
      <c r="P1707"/>
      <c r="Q1707"/>
      <c r="R1707"/>
      <c r="S1707"/>
      <c r="T1707"/>
      <c r="U1707"/>
      <c r="V1707"/>
      <c r="W1707"/>
      <c r="X1707"/>
      <c r="Y1707"/>
      <c r="Z1707"/>
      <c r="AA1707"/>
      <c r="AB1707"/>
      <c r="AC1707"/>
      <c r="AD1707"/>
      <c r="AE1707"/>
      <c r="AF1707"/>
      <c r="AG1707"/>
    </row>
    <row r="1708" spans="3:33" s="77" customFormat="1" x14ac:dyDescent="0.3">
      <c r="C1708" s="160"/>
      <c r="E1708"/>
      <c r="F1708"/>
      <c r="G1708"/>
      <c r="H1708"/>
      <c r="I1708"/>
      <c r="J1708"/>
      <c r="K1708"/>
      <c r="L1708"/>
      <c r="M1708"/>
      <c r="N1708"/>
      <c r="O1708"/>
      <c r="P1708"/>
      <c r="Q1708"/>
      <c r="R1708"/>
      <c r="S1708"/>
      <c r="T1708"/>
      <c r="U1708"/>
      <c r="V1708"/>
      <c r="W1708"/>
      <c r="X1708"/>
      <c r="Y1708"/>
      <c r="Z1708"/>
      <c r="AA1708"/>
      <c r="AB1708"/>
      <c r="AC1708"/>
      <c r="AD1708"/>
      <c r="AE1708"/>
      <c r="AF1708"/>
      <c r="AG1708"/>
    </row>
    <row r="1709" spans="3:33" s="77" customFormat="1" x14ac:dyDescent="0.3">
      <c r="C1709" s="160"/>
      <c r="E1709"/>
      <c r="F1709"/>
      <c r="G1709"/>
      <c r="H1709"/>
      <c r="I1709"/>
      <c r="J1709"/>
      <c r="K1709"/>
      <c r="L1709"/>
      <c r="M1709"/>
      <c r="N1709"/>
      <c r="O1709"/>
      <c r="P1709"/>
      <c r="Q1709"/>
      <c r="R1709"/>
      <c r="S1709"/>
      <c r="T1709"/>
      <c r="U1709"/>
      <c r="V1709"/>
      <c r="W1709"/>
      <c r="X1709"/>
      <c r="Y1709"/>
      <c r="Z1709"/>
      <c r="AA1709"/>
      <c r="AB1709"/>
      <c r="AC1709"/>
      <c r="AD1709"/>
      <c r="AE1709"/>
      <c r="AF1709"/>
      <c r="AG1709"/>
    </row>
    <row r="1710" spans="3:33" s="77" customFormat="1" x14ac:dyDescent="0.3">
      <c r="C1710" s="160"/>
      <c r="E1710"/>
      <c r="F1710"/>
      <c r="G1710"/>
      <c r="H1710"/>
      <c r="I1710"/>
      <c r="J1710"/>
      <c r="K1710"/>
      <c r="L1710"/>
      <c r="M1710"/>
      <c r="N1710"/>
      <c r="O1710"/>
      <c r="P1710"/>
      <c r="Q1710"/>
      <c r="R1710"/>
      <c r="S1710"/>
      <c r="T1710"/>
      <c r="U1710"/>
      <c r="V1710"/>
      <c r="W1710"/>
      <c r="X1710"/>
      <c r="Y1710"/>
      <c r="Z1710"/>
      <c r="AA1710"/>
      <c r="AB1710"/>
      <c r="AC1710"/>
      <c r="AD1710"/>
      <c r="AE1710"/>
      <c r="AF1710"/>
      <c r="AG1710"/>
    </row>
    <row r="1711" spans="3:33" s="77" customFormat="1" x14ac:dyDescent="0.3">
      <c r="C1711" s="160"/>
      <c r="E1711"/>
      <c r="F1711"/>
      <c r="G1711"/>
      <c r="H1711"/>
      <c r="I1711"/>
      <c r="J1711"/>
      <c r="K1711"/>
      <c r="L1711"/>
      <c r="M1711"/>
      <c r="N1711"/>
      <c r="O1711"/>
      <c r="P1711"/>
      <c r="Q1711"/>
      <c r="R1711"/>
      <c r="S1711"/>
      <c r="T1711"/>
      <c r="U1711"/>
      <c r="V1711"/>
      <c r="W1711"/>
      <c r="X1711"/>
      <c r="Y1711"/>
      <c r="Z1711"/>
      <c r="AA1711"/>
      <c r="AB1711"/>
      <c r="AC1711"/>
      <c r="AD1711"/>
      <c r="AE1711"/>
      <c r="AF1711"/>
      <c r="AG1711"/>
    </row>
    <row r="1712" spans="3:33" s="77" customFormat="1" x14ac:dyDescent="0.3">
      <c r="C1712" s="160"/>
      <c r="E1712"/>
      <c r="F1712"/>
      <c r="G1712"/>
      <c r="H1712"/>
      <c r="I1712"/>
      <c r="J1712"/>
      <c r="K1712"/>
      <c r="L1712"/>
      <c r="M1712"/>
      <c r="N1712"/>
      <c r="O1712"/>
      <c r="P1712"/>
      <c r="Q1712"/>
      <c r="R1712"/>
      <c r="S1712"/>
      <c r="T1712"/>
      <c r="U1712"/>
      <c r="V1712"/>
      <c r="W1712"/>
      <c r="X1712"/>
      <c r="Y1712"/>
      <c r="Z1712"/>
      <c r="AA1712"/>
      <c r="AB1712"/>
      <c r="AC1712"/>
      <c r="AD1712"/>
      <c r="AE1712"/>
      <c r="AF1712"/>
      <c r="AG1712"/>
    </row>
    <row r="1713" spans="3:33" s="77" customFormat="1" x14ac:dyDescent="0.3">
      <c r="C1713" s="160"/>
      <c r="E1713"/>
      <c r="F1713"/>
      <c r="G1713"/>
      <c r="H1713"/>
      <c r="I1713"/>
      <c r="J1713"/>
      <c r="K1713"/>
      <c r="L1713"/>
      <c r="M1713"/>
      <c r="N1713"/>
      <c r="O1713"/>
      <c r="P1713"/>
      <c r="Q1713"/>
      <c r="R1713"/>
      <c r="S1713"/>
      <c r="T1713"/>
      <c r="U1713"/>
      <c r="V1713"/>
      <c r="W1713"/>
      <c r="X1713"/>
      <c r="Y1713"/>
      <c r="Z1713"/>
      <c r="AA1713"/>
      <c r="AB1713"/>
      <c r="AC1713"/>
      <c r="AD1713"/>
      <c r="AE1713"/>
      <c r="AF1713"/>
      <c r="AG1713"/>
    </row>
    <row r="1714" spans="3:33" s="77" customFormat="1" x14ac:dyDescent="0.3">
      <c r="C1714" s="160"/>
      <c r="E1714"/>
      <c r="F1714"/>
      <c r="G1714"/>
      <c r="H1714"/>
      <c r="I1714"/>
      <c r="J1714"/>
      <c r="K1714"/>
      <c r="L1714"/>
      <c r="M1714"/>
      <c r="N1714"/>
      <c r="O1714"/>
      <c r="P1714"/>
      <c r="Q1714"/>
      <c r="R1714"/>
      <c r="S1714"/>
      <c r="T1714"/>
      <c r="U1714"/>
      <c r="V1714"/>
      <c r="W1714"/>
      <c r="X1714"/>
      <c r="Y1714"/>
      <c r="Z1714"/>
      <c r="AA1714"/>
      <c r="AB1714"/>
      <c r="AC1714"/>
      <c r="AD1714"/>
      <c r="AE1714"/>
      <c r="AF1714"/>
      <c r="AG1714"/>
    </row>
    <row r="1715" spans="3:33" s="77" customFormat="1" x14ac:dyDescent="0.3">
      <c r="C1715" s="160"/>
      <c r="E1715"/>
      <c r="F1715"/>
      <c r="G1715"/>
      <c r="H1715"/>
      <c r="I1715"/>
      <c r="J1715"/>
      <c r="K1715"/>
      <c r="L1715"/>
      <c r="M1715"/>
      <c r="N1715"/>
      <c r="O1715"/>
      <c r="P1715"/>
      <c r="Q1715"/>
      <c r="R1715"/>
      <c r="S1715"/>
      <c r="T1715"/>
      <c r="U1715"/>
      <c r="V1715"/>
      <c r="W1715"/>
      <c r="X1715"/>
      <c r="Y1715"/>
      <c r="Z1715"/>
      <c r="AA1715"/>
      <c r="AB1715"/>
      <c r="AC1715"/>
      <c r="AD1715"/>
      <c r="AE1715"/>
      <c r="AF1715"/>
      <c r="AG1715"/>
    </row>
    <row r="1716" spans="3:33" s="77" customFormat="1" x14ac:dyDescent="0.3">
      <c r="C1716" s="160"/>
      <c r="E1716"/>
      <c r="F1716"/>
      <c r="G1716"/>
      <c r="H1716"/>
      <c r="I1716"/>
      <c r="J1716"/>
      <c r="K1716"/>
      <c r="L1716"/>
      <c r="M1716"/>
      <c r="N1716"/>
      <c r="O1716"/>
      <c r="P1716"/>
      <c r="Q1716"/>
      <c r="R1716"/>
      <c r="S1716"/>
      <c r="T1716"/>
      <c r="U1716"/>
      <c r="V1716"/>
      <c r="W1716"/>
      <c r="X1716"/>
      <c r="Y1716"/>
      <c r="Z1716"/>
      <c r="AA1716"/>
      <c r="AB1716"/>
      <c r="AC1716"/>
      <c r="AD1716"/>
      <c r="AE1716"/>
      <c r="AF1716"/>
      <c r="AG1716"/>
    </row>
    <row r="1717" spans="3:33" s="77" customFormat="1" x14ac:dyDescent="0.3">
      <c r="C1717" s="160"/>
      <c r="E1717"/>
      <c r="F1717"/>
      <c r="G1717"/>
      <c r="H1717"/>
      <c r="I1717"/>
      <c r="J1717"/>
      <c r="K1717"/>
      <c r="L1717"/>
      <c r="M1717"/>
      <c r="N1717"/>
      <c r="O1717"/>
      <c r="P1717"/>
      <c r="Q1717"/>
      <c r="R1717"/>
      <c r="S1717"/>
      <c r="T1717"/>
      <c r="U1717"/>
      <c r="V1717"/>
      <c r="W1717"/>
      <c r="X1717"/>
      <c r="Y1717"/>
      <c r="Z1717"/>
      <c r="AA1717"/>
      <c r="AB1717"/>
      <c r="AC1717"/>
      <c r="AD1717"/>
      <c r="AE1717"/>
      <c r="AF1717"/>
      <c r="AG1717"/>
    </row>
    <row r="1718" spans="3:33" s="77" customFormat="1" x14ac:dyDescent="0.3">
      <c r="C1718" s="160"/>
      <c r="E1718"/>
      <c r="F1718"/>
      <c r="G1718"/>
      <c r="H1718"/>
      <c r="I1718"/>
      <c r="J1718"/>
      <c r="K1718"/>
      <c r="L1718"/>
      <c r="M1718"/>
      <c r="N1718"/>
      <c r="O1718"/>
      <c r="P1718"/>
      <c r="Q1718"/>
      <c r="R1718"/>
      <c r="S1718"/>
      <c r="T1718"/>
      <c r="U1718"/>
      <c r="V1718"/>
      <c r="W1718"/>
      <c r="X1718"/>
      <c r="Y1718"/>
      <c r="Z1718"/>
      <c r="AA1718"/>
      <c r="AB1718"/>
      <c r="AC1718"/>
      <c r="AD1718"/>
      <c r="AE1718"/>
      <c r="AF1718"/>
      <c r="AG1718"/>
    </row>
    <row r="1719" spans="3:33" s="77" customFormat="1" x14ac:dyDescent="0.3">
      <c r="C1719" s="160"/>
      <c r="E1719"/>
      <c r="F1719"/>
      <c r="G1719"/>
      <c r="H1719"/>
      <c r="I1719"/>
      <c r="J1719"/>
      <c r="K1719"/>
      <c r="L1719"/>
      <c r="M1719"/>
      <c r="N1719"/>
      <c r="O1719"/>
      <c r="P1719"/>
      <c r="Q1719"/>
      <c r="R1719"/>
      <c r="S1719"/>
      <c r="T1719"/>
      <c r="U1719"/>
      <c r="V1719"/>
      <c r="W1719"/>
      <c r="X1719"/>
      <c r="Y1719"/>
      <c r="Z1719"/>
      <c r="AA1719"/>
      <c r="AB1719"/>
      <c r="AC1719"/>
      <c r="AD1719"/>
      <c r="AE1719"/>
      <c r="AF1719"/>
      <c r="AG1719"/>
    </row>
    <row r="1720" spans="3:33" s="77" customFormat="1" x14ac:dyDescent="0.3">
      <c r="C1720" s="160"/>
      <c r="E1720"/>
      <c r="F1720"/>
      <c r="G1720"/>
      <c r="H1720"/>
      <c r="I1720"/>
      <c r="J1720"/>
      <c r="K1720"/>
      <c r="L1720"/>
      <c r="M1720"/>
      <c r="N1720"/>
      <c r="O1720"/>
      <c r="P1720"/>
      <c r="Q1720"/>
      <c r="R1720"/>
      <c r="S1720"/>
      <c r="T1720"/>
      <c r="U1720"/>
      <c r="V1720"/>
      <c r="W1720"/>
      <c r="X1720"/>
      <c r="Y1720"/>
      <c r="Z1720"/>
      <c r="AA1720"/>
      <c r="AB1720"/>
      <c r="AC1720"/>
      <c r="AD1720"/>
      <c r="AE1720"/>
      <c r="AF1720"/>
      <c r="AG1720"/>
    </row>
    <row r="1721" spans="3:33" s="77" customFormat="1" x14ac:dyDescent="0.3">
      <c r="C1721" s="160"/>
      <c r="E1721"/>
      <c r="F1721"/>
      <c r="G1721"/>
      <c r="H1721"/>
      <c r="I1721"/>
      <c r="J1721"/>
      <c r="K1721"/>
      <c r="L1721"/>
      <c r="M1721"/>
      <c r="N1721"/>
      <c r="O1721"/>
      <c r="P1721"/>
      <c r="Q1721"/>
      <c r="R1721"/>
      <c r="S1721"/>
      <c r="T1721"/>
      <c r="U1721"/>
      <c r="V1721"/>
      <c r="W1721"/>
      <c r="X1721"/>
      <c r="Y1721"/>
      <c r="Z1721"/>
      <c r="AA1721"/>
      <c r="AB1721"/>
      <c r="AC1721"/>
      <c r="AD1721"/>
      <c r="AE1721"/>
      <c r="AF1721"/>
      <c r="AG1721"/>
    </row>
    <row r="1722" spans="3:33" s="77" customFormat="1" x14ac:dyDescent="0.3">
      <c r="C1722" s="160"/>
      <c r="E1722"/>
      <c r="F1722"/>
      <c r="G1722"/>
      <c r="H1722"/>
      <c r="I1722"/>
      <c r="J1722"/>
      <c r="K1722"/>
      <c r="L1722"/>
      <c r="M1722"/>
      <c r="N1722"/>
      <c r="O1722"/>
      <c r="P1722"/>
      <c r="Q1722"/>
      <c r="R1722"/>
      <c r="S1722"/>
      <c r="T1722"/>
      <c r="U1722"/>
      <c r="V1722"/>
      <c r="W1722"/>
      <c r="X1722"/>
      <c r="Y1722"/>
      <c r="Z1722"/>
      <c r="AA1722"/>
      <c r="AB1722"/>
      <c r="AC1722"/>
      <c r="AD1722"/>
      <c r="AE1722"/>
      <c r="AF1722"/>
      <c r="AG1722"/>
    </row>
    <row r="1723" spans="3:33" s="77" customFormat="1" x14ac:dyDescent="0.3">
      <c r="C1723" s="160"/>
      <c r="E1723"/>
      <c r="F1723"/>
      <c r="G1723"/>
      <c r="H1723"/>
      <c r="I1723"/>
      <c r="J1723"/>
      <c r="K1723"/>
      <c r="L1723"/>
      <c r="M1723"/>
      <c r="N1723"/>
      <c r="O1723"/>
      <c r="P1723"/>
      <c r="Q1723"/>
      <c r="R1723"/>
      <c r="S1723"/>
      <c r="T1723"/>
      <c r="U1723"/>
      <c r="V1723"/>
      <c r="W1723"/>
      <c r="X1723"/>
      <c r="Y1723"/>
      <c r="Z1723"/>
      <c r="AA1723"/>
      <c r="AB1723"/>
      <c r="AC1723"/>
      <c r="AD1723"/>
      <c r="AE1723"/>
      <c r="AF1723"/>
      <c r="AG1723"/>
    </row>
    <row r="1724" spans="3:33" s="77" customFormat="1" x14ac:dyDescent="0.3">
      <c r="C1724" s="160"/>
      <c r="E1724"/>
      <c r="F1724"/>
      <c r="G1724"/>
      <c r="H1724"/>
      <c r="I1724"/>
      <c r="J1724"/>
      <c r="K1724"/>
      <c r="L1724"/>
      <c r="M1724"/>
      <c r="N1724"/>
      <c r="O1724"/>
      <c r="P1724"/>
      <c r="Q1724"/>
      <c r="R1724"/>
      <c r="S1724"/>
      <c r="T1724"/>
      <c r="U1724"/>
      <c r="V1724"/>
      <c r="W1724"/>
      <c r="X1724"/>
      <c r="Y1724"/>
      <c r="Z1724"/>
      <c r="AA1724"/>
      <c r="AB1724"/>
      <c r="AC1724"/>
      <c r="AD1724"/>
      <c r="AE1724"/>
      <c r="AF1724"/>
      <c r="AG1724"/>
    </row>
    <row r="1725" spans="3:33" s="77" customFormat="1" x14ac:dyDescent="0.3">
      <c r="C1725" s="160"/>
      <c r="E1725"/>
      <c r="F1725"/>
      <c r="G1725"/>
      <c r="H1725"/>
      <c r="I1725"/>
      <c r="J1725"/>
      <c r="K1725"/>
      <c r="L1725"/>
      <c r="M1725"/>
      <c r="N1725"/>
      <c r="O1725"/>
      <c r="P1725"/>
      <c r="Q1725"/>
      <c r="R1725"/>
      <c r="S1725"/>
      <c r="T1725"/>
      <c r="U1725"/>
      <c r="V1725"/>
      <c r="W1725"/>
      <c r="X1725"/>
      <c r="Y1725"/>
      <c r="Z1725"/>
      <c r="AA1725"/>
      <c r="AB1725"/>
      <c r="AC1725"/>
      <c r="AD1725"/>
      <c r="AE1725"/>
      <c r="AF1725"/>
      <c r="AG1725"/>
    </row>
    <row r="1726" spans="3:33" s="77" customFormat="1" x14ac:dyDescent="0.3">
      <c r="C1726" s="160"/>
      <c r="E1726"/>
      <c r="F1726"/>
      <c r="G1726"/>
      <c r="H1726"/>
      <c r="I1726"/>
      <c r="J1726"/>
      <c r="K1726"/>
      <c r="L1726"/>
      <c r="M1726"/>
      <c r="N1726"/>
      <c r="O1726"/>
      <c r="P1726"/>
      <c r="Q1726"/>
      <c r="R1726"/>
      <c r="S1726"/>
      <c r="T1726"/>
      <c r="U1726"/>
      <c r="V1726"/>
      <c r="W1726"/>
      <c r="X1726"/>
      <c r="Y1726"/>
      <c r="Z1726"/>
      <c r="AA1726"/>
      <c r="AB1726"/>
      <c r="AC1726"/>
      <c r="AD1726"/>
      <c r="AE1726"/>
      <c r="AF1726"/>
      <c r="AG1726"/>
    </row>
    <row r="1727" spans="3:33" s="77" customFormat="1" x14ac:dyDescent="0.3">
      <c r="C1727" s="160"/>
      <c r="E1727"/>
      <c r="F1727"/>
      <c r="G1727"/>
      <c r="H1727"/>
      <c r="I1727"/>
      <c r="J1727"/>
      <c r="K1727"/>
      <c r="L1727"/>
      <c r="M1727"/>
      <c r="N1727"/>
      <c r="O1727"/>
      <c r="P1727"/>
      <c r="Q1727"/>
      <c r="R1727"/>
      <c r="S1727"/>
      <c r="T1727"/>
      <c r="U1727"/>
      <c r="V1727"/>
      <c r="W1727"/>
      <c r="X1727"/>
      <c r="Y1727"/>
      <c r="Z1727"/>
      <c r="AA1727"/>
      <c r="AB1727"/>
      <c r="AC1727"/>
      <c r="AD1727"/>
      <c r="AE1727"/>
      <c r="AF1727"/>
      <c r="AG1727"/>
    </row>
    <row r="1728" spans="3:33" s="77" customFormat="1" x14ac:dyDescent="0.3">
      <c r="C1728" s="160"/>
      <c r="E1728"/>
      <c r="F1728"/>
      <c r="G1728"/>
      <c r="H1728"/>
      <c r="I1728"/>
      <c r="J1728"/>
      <c r="K1728"/>
      <c r="L1728"/>
      <c r="M1728"/>
      <c r="N1728"/>
      <c r="O1728"/>
      <c r="P1728"/>
      <c r="Q1728"/>
      <c r="R1728"/>
      <c r="S1728"/>
      <c r="T1728"/>
      <c r="U1728"/>
      <c r="V1728"/>
      <c r="W1728"/>
      <c r="X1728"/>
      <c r="Y1728"/>
      <c r="Z1728"/>
      <c r="AA1728"/>
      <c r="AB1728"/>
      <c r="AC1728"/>
      <c r="AD1728"/>
      <c r="AE1728"/>
      <c r="AF1728"/>
      <c r="AG1728"/>
    </row>
    <row r="1729" spans="3:33" s="77" customFormat="1" x14ac:dyDescent="0.3">
      <c r="C1729" s="160"/>
      <c r="E1729"/>
      <c r="F1729"/>
      <c r="G1729"/>
      <c r="H1729"/>
      <c r="I1729"/>
      <c r="J1729"/>
      <c r="K1729"/>
      <c r="L1729"/>
      <c r="M1729"/>
      <c r="N1729"/>
      <c r="O1729"/>
      <c r="P1729"/>
      <c r="Q1729"/>
      <c r="R1729"/>
      <c r="S1729"/>
      <c r="T1729"/>
      <c r="U1729"/>
      <c r="V1729"/>
      <c r="W1729"/>
      <c r="X1729"/>
      <c r="Y1729"/>
      <c r="Z1729"/>
      <c r="AA1729"/>
      <c r="AB1729"/>
      <c r="AC1729"/>
      <c r="AD1729"/>
      <c r="AE1729"/>
      <c r="AF1729"/>
      <c r="AG1729"/>
    </row>
    <row r="1730" spans="3:33" s="77" customFormat="1" x14ac:dyDescent="0.3">
      <c r="C1730" s="160"/>
      <c r="E1730"/>
      <c r="F1730"/>
      <c r="G1730"/>
      <c r="H1730"/>
      <c r="I1730"/>
      <c r="J1730"/>
      <c r="K1730"/>
      <c r="L1730"/>
      <c r="M1730"/>
      <c r="N1730"/>
      <c r="O1730"/>
      <c r="P1730"/>
      <c r="Q1730"/>
      <c r="R1730"/>
      <c r="S1730"/>
      <c r="T1730"/>
      <c r="U1730"/>
      <c r="V1730"/>
      <c r="W1730"/>
      <c r="X1730"/>
      <c r="Y1730"/>
      <c r="Z1730"/>
      <c r="AA1730"/>
      <c r="AB1730"/>
      <c r="AC1730"/>
      <c r="AD1730"/>
      <c r="AE1730"/>
      <c r="AF1730"/>
      <c r="AG1730"/>
    </row>
    <row r="1731" spans="3:33" s="77" customFormat="1" x14ac:dyDescent="0.3">
      <c r="C1731" s="160"/>
      <c r="E1731"/>
      <c r="F1731"/>
      <c r="G1731"/>
      <c r="H1731"/>
      <c r="I1731"/>
      <c r="J1731"/>
      <c r="K1731"/>
      <c r="L1731"/>
      <c r="M1731"/>
      <c r="N1731"/>
      <c r="O1731"/>
      <c r="P1731"/>
      <c r="Q1731"/>
      <c r="R1731"/>
      <c r="S1731"/>
      <c r="T1731"/>
      <c r="U1731"/>
      <c r="V1731"/>
      <c r="W1731"/>
      <c r="X1731"/>
      <c r="Y1731"/>
      <c r="Z1731"/>
      <c r="AA1731"/>
      <c r="AB1731"/>
      <c r="AC1731"/>
      <c r="AD1731"/>
      <c r="AE1731"/>
      <c r="AF1731"/>
      <c r="AG1731"/>
    </row>
    <row r="1732" spans="3:33" s="77" customFormat="1" x14ac:dyDescent="0.3">
      <c r="C1732" s="160"/>
      <c r="E1732"/>
      <c r="F1732"/>
      <c r="G1732"/>
      <c r="H1732"/>
      <c r="I1732"/>
      <c r="J1732"/>
      <c r="K1732"/>
      <c r="L1732"/>
      <c r="M1732"/>
      <c r="N1732"/>
      <c r="O1732"/>
      <c r="P1732"/>
      <c r="Q1732"/>
      <c r="R1732"/>
      <c r="S1732"/>
      <c r="T1732"/>
      <c r="U1732"/>
      <c r="V1732"/>
      <c r="W1732"/>
      <c r="X1732"/>
      <c r="Y1732"/>
      <c r="Z1732"/>
      <c r="AA1732"/>
      <c r="AB1732"/>
      <c r="AC1732"/>
      <c r="AD1732"/>
      <c r="AE1732"/>
      <c r="AF1732"/>
      <c r="AG1732"/>
    </row>
    <row r="1733" spans="3:33" s="77" customFormat="1" x14ac:dyDescent="0.3">
      <c r="C1733" s="160"/>
      <c r="E1733"/>
      <c r="F1733"/>
      <c r="G1733"/>
      <c r="H1733"/>
      <c r="I1733"/>
      <c r="J1733"/>
      <c r="K1733"/>
      <c r="L1733"/>
      <c r="M1733"/>
      <c r="N1733"/>
      <c r="O1733"/>
      <c r="P1733"/>
      <c r="Q1733"/>
      <c r="R1733"/>
      <c r="S1733"/>
      <c r="T1733"/>
      <c r="U1733"/>
      <c r="V1733"/>
      <c r="W1733"/>
      <c r="X1733"/>
      <c r="Y1733"/>
      <c r="Z1733"/>
      <c r="AA1733"/>
      <c r="AB1733"/>
      <c r="AC1733"/>
      <c r="AD1733"/>
      <c r="AE1733"/>
      <c r="AF1733"/>
      <c r="AG1733"/>
    </row>
    <row r="1734" spans="3:33" s="77" customFormat="1" x14ac:dyDescent="0.3">
      <c r="C1734" s="160"/>
      <c r="E1734"/>
      <c r="F1734"/>
      <c r="G1734"/>
      <c r="H1734"/>
      <c r="I1734"/>
      <c r="J1734"/>
      <c r="K1734"/>
      <c r="L1734"/>
      <c r="M1734"/>
      <c r="N1734"/>
      <c r="O1734"/>
      <c r="P1734"/>
      <c r="Q1734"/>
      <c r="R1734"/>
      <c r="S1734"/>
      <c r="T1734"/>
      <c r="U1734"/>
      <c r="V1734"/>
      <c r="W1734"/>
      <c r="X1734"/>
      <c r="Y1734"/>
      <c r="Z1734"/>
      <c r="AA1734"/>
      <c r="AB1734"/>
      <c r="AC1734"/>
      <c r="AD1734"/>
      <c r="AE1734"/>
      <c r="AF1734"/>
      <c r="AG1734"/>
    </row>
    <row r="1735" spans="3:33" s="77" customFormat="1" x14ac:dyDescent="0.3">
      <c r="C1735" s="160"/>
      <c r="E1735"/>
      <c r="F1735"/>
      <c r="G1735"/>
      <c r="H1735"/>
      <c r="I1735"/>
      <c r="J1735"/>
      <c r="K1735"/>
      <c r="L1735"/>
      <c r="M1735"/>
      <c r="N1735"/>
      <c r="O1735"/>
      <c r="P1735"/>
      <c r="Q1735"/>
      <c r="R1735"/>
      <c r="S1735"/>
      <c r="T1735"/>
      <c r="U1735"/>
      <c r="V1735"/>
      <c r="W1735"/>
      <c r="X1735"/>
      <c r="Y1735"/>
      <c r="Z1735"/>
      <c r="AA1735"/>
      <c r="AB1735"/>
      <c r="AC1735"/>
      <c r="AD1735"/>
      <c r="AE1735"/>
      <c r="AF1735"/>
      <c r="AG1735"/>
    </row>
    <row r="1736" spans="3:33" s="77" customFormat="1" x14ac:dyDescent="0.3">
      <c r="C1736" s="160"/>
      <c r="E1736"/>
      <c r="F1736"/>
      <c r="G1736"/>
      <c r="H1736"/>
      <c r="I1736"/>
      <c r="J1736"/>
      <c r="K1736"/>
      <c r="L1736"/>
      <c r="M1736"/>
      <c r="N1736"/>
      <c r="O1736"/>
      <c r="P1736"/>
      <c r="Q1736"/>
      <c r="R1736"/>
      <c r="S1736"/>
      <c r="T1736"/>
      <c r="U1736"/>
      <c r="V1736"/>
      <c r="W1736"/>
      <c r="X1736"/>
      <c r="Y1736"/>
      <c r="Z1736"/>
      <c r="AA1736"/>
      <c r="AB1736"/>
      <c r="AC1736"/>
      <c r="AD1736"/>
      <c r="AE1736"/>
      <c r="AF1736"/>
      <c r="AG1736"/>
    </row>
    <row r="1737" spans="3:33" s="77" customFormat="1" x14ac:dyDescent="0.3">
      <c r="C1737" s="160"/>
      <c r="E1737"/>
      <c r="F1737"/>
      <c r="G1737"/>
      <c r="H1737"/>
      <c r="I1737"/>
      <c r="J1737"/>
      <c r="K1737"/>
      <c r="L1737"/>
      <c r="M1737"/>
      <c r="N1737"/>
      <c r="O1737"/>
      <c r="P1737"/>
      <c r="Q1737"/>
      <c r="R1737"/>
      <c r="S1737"/>
      <c r="T1737"/>
      <c r="U1737"/>
      <c r="V1737"/>
      <c r="W1737"/>
      <c r="X1737"/>
      <c r="Y1737"/>
      <c r="Z1737"/>
      <c r="AA1737"/>
      <c r="AB1737"/>
      <c r="AC1737"/>
      <c r="AD1737"/>
      <c r="AE1737"/>
      <c r="AF1737"/>
      <c r="AG1737"/>
    </row>
    <row r="1738" spans="3:33" s="77" customFormat="1" x14ac:dyDescent="0.3">
      <c r="C1738" s="160"/>
      <c r="E1738"/>
      <c r="F1738"/>
      <c r="G1738"/>
      <c r="H1738"/>
      <c r="I1738"/>
      <c r="J1738"/>
      <c r="K1738"/>
      <c r="L1738"/>
      <c r="M1738"/>
      <c r="N1738"/>
      <c r="O1738"/>
      <c r="P1738"/>
      <c r="Q1738"/>
      <c r="R1738"/>
      <c r="S1738"/>
      <c r="T1738"/>
      <c r="U1738"/>
      <c r="V1738"/>
      <c r="W1738"/>
      <c r="X1738"/>
      <c r="Y1738"/>
      <c r="Z1738"/>
      <c r="AA1738"/>
      <c r="AB1738"/>
      <c r="AC1738"/>
      <c r="AD1738"/>
      <c r="AE1738"/>
      <c r="AF1738"/>
      <c r="AG1738"/>
    </row>
    <row r="1739" spans="3:33" s="77" customFormat="1" x14ac:dyDescent="0.3">
      <c r="C1739" s="160"/>
      <c r="E1739"/>
      <c r="F1739"/>
      <c r="G1739"/>
      <c r="H1739"/>
      <c r="I1739"/>
      <c r="J1739"/>
      <c r="K1739"/>
      <c r="L1739"/>
      <c r="M1739"/>
      <c r="N1739"/>
      <c r="O1739"/>
      <c r="P1739"/>
      <c r="Q1739"/>
      <c r="R1739"/>
      <c r="S1739"/>
      <c r="T1739"/>
      <c r="U1739"/>
      <c r="V1739"/>
      <c r="W1739"/>
      <c r="X1739"/>
      <c r="Y1739"/>
      <c r="Z1739"/>
      <c r="AA1739"/>
      <c r="AB1739"/>
      <c r="AC1739"/>
      <c r="AD1739"/>
      <c r="AE1739"/>
      <c r="AF1739"/>
      <c r="AG1739"/>
    </row>
    <row r="1740" spans="3:33" s="77" customFormat="1" x14ac:dyDescent="0.3">
      <c r="C1740" s="160"/>
      <c r="E1740"/>
      <c r="F1740"/>
      <c r="G1740"/>
      <c r="H1740"/>
      <c r="I1740"/>
      <c r="J1740"/>
      <c r="K1740"/>
      <c r="L1740"/>
      <c r="M1740"/>
      <c r="N1740"/>
      <c r="O1740"/>
      <c r="P1740"/>
      <c r="Q1740"/>
      <c r="R1740"/>
      <c r="S1740"/>
      <c r="T1740"/>
      <c r="U1740"/>
      <c r="V1740"/>
      <c r="W1740"/>
      <c r="X1740"/>
      <c r="Y1740"/>
      <c r="Z1740"/>
      <c r="AA1740"/>
      <c r="AB1740"/>
      <c r="AC1740"/>
      <c r="AD1740"/>
      <c r="AE1740"/>
      <c r="AF1740"/>
      <c r="AG1740"/>
    </row>
    <row r="1741" spans="3:33" s="77" customFormat="1" x14ac:dyDescent="0.3">
      <c r="C1741" s="160"/>
      <c r="E1741"/>
      <c r="F1741"/>
      <c r="G1741"/>
      <c r="H1741"/>
      <c r="I1741"/>
      <c r="J1741"/>
      <c r="K1741"/>
      <c r="L1741"/>
      <c r="M1741"/>
      <c r="N1741"/>
      <c r="O1741"/>
      <c r="P1741"/>
      <c r="Q1741"/>
      <c r="R1741"/>
      <c r="S1741"/>
      <c r="T1741"/>
      <c r="U1741"/>
      <c r="V1741"/>
      <c r="W1741"/>
      <c r="X1741"/>
      <c r="Y1741"/>
      <c r="Z1741"/>
      <c r="AA1741"/>
      <c r="AB1741"/>
      <c r="AC1741"/>
      <c r="AD1741"/>
      <c r="AE1741"/>
      <c r="AF1741"/>
      <c r="AG1741"/>
    </row>
    <row r="1742" spans="3:33" s="77" customFormat="1" x14ac:dyDescent="0.3">
      <c r="C1742" s="160"/>
      <c r="E1742"/>
      <c r="F1742"/>
      <c r="G1742"/>
      <c r="H1742"/>
      <c r="I1742"/>
      <c r="J1742"/>
      <c r="K1742"/>
      <c r="L1742"/>
      <c r="M1742"/>
      <c r="N1742"/>
      <c r="O1742"/>
      <c r="P1742"/>
      <c r="Q1742"/>
      <c r="R1742"/>
      <c r="S1742"/>
      <c r="T1742"/>
      <c r="U1742"/>
      <c r="V1742"/>
      <c r="W1742"/>
      <c r="X1742"/>
      <c r="Y1742"/>
      <c r="Z1742"/>
      <c r="AA1742"/>
      <c r="AB1742"/>
      <c r="AC1742"/>
      <c r="AD1742"/>
      <c r="AE1742"/>
      <c r="AF1742"/>
      <c r="AG1742"/>
    </row>
    <row r="1743" spans="3:33" s="77" customFormat="1" x14ac:dyDescent="0.3">
      <c r="C1743" s="160"/>
      <c r="E1743"/>
      <c r="F1743"/>
      <c r="G1743"/>
      <c r="H1743"/>
      <c r="I1743"/>
      <c r="J1743"/>
      <c r="K1743"/>
      <c r="L1743"/>
      <c r="M1743"/>
      <c r="N1743"/>
      <c r="O1743"/>
      <c r="P1743"/>
      <c r="Q1743"/>
      <c r="R1743"/>
      <c r="S1743"/>
      <c r="T1743"/>
      <c r="U1743"/>
      <c r="V1743"/>
      <c r="W1743"/>
      <c r="X1743"/>
      <c r="Y1743"/>
      <c r="Z1743"/>
      <c r="AA1743"/>
      <c r="AB1743"/>
      <c r="AC1743"/>
      <c r="AD1743"/>
      <c r="AE1743"/>
      <c r="AF1743"/>
      <c r="AG1743"/>
    </row>
    <row r="1744" spans="3:33" s="77" customFormat="1" x14ac:dyDescent="0.3">
      <c r="C1744" s="160"/>
      <c r="E1744"/>
      <c r="F1744"/>
      <c r="G1744"/>
      <c r="H1744"/>
      <c r="I1744"/>
      <c r="J1744"/>
      <c r="K1744"/>
      <c r="L1744"/>
      <c r="M1744"/>
      <c r="N1744"/>
      <c r="O1744"/>
      <c r="P1744"/>
      <c r="Q1744"/>
      <c r="R1744"/>
      <c r="S1744"/>
      <c r="T1744"/>
      <c r="U1744"/>
      <c r="V1744"/>
      <c r="W1744"/>
      <c r="X1744"/>
      <c r="Y1744"/>
      <c r="Z1744"/>
      <c r="AA1744"/>
      <c r="AB1744"/>
      <c r="AC1744"/>
      <c r="AD1744"/>
      <c r="AE1744"/>
      <c r="AF1744"/>
      <c r="AG1744"/>
    </row>
    <row r="1745" spans="3:33" s="77" customFormat="1" x14ac:dyDescent="0.3">
      <c r="C1745" s="160"/>
      <c r="E1745"/>
      <c r="F1745"/>
      <c r="G1745"/>
      <c r="H1745"/>
      <c r="I1745"/>
      <c r="J1745"/>
      <c r="K1745"/>
      <c r="L1745"/>
      <c r="M1745"/>
      <c r="N1745"/>
      <c r="O1745"/>
      <c r="P1745"/>
      <c r="Q1745"/>
      <c r="R1745"/>
      <c r="S1745"/>
      <c r="T1745"/>
      <c r="U1745"/>
      <c r="V1745"/>
      <c r="W1745"/>
      <c r="X1745"/>
      <c r="Y1745"/>
      <c r="Z1745"/>
      <c r="AA1745"/>
      <c r="AB1745"/>
      <c r="AC1745"/>
      <c r="AD1745"/>
      <c r="AE1745"/>
      <c r="AF1745"/>
      <c r="AG1745"/>
    </row>
    <row r="1746" spans="3:33" s="77" customFormat="1" x14ac:dyDescent="0.3">
      <c r="C1746" s="160"/>
      <c r="E1746"/>
      <c r="F1746"/>
      <c r="G1746"/>
      <c r="H1746"/>
      <c r="I1746"/>
      <c r="J1746"/>
      <c r="K1746"/>
      <c r="L1746"/>
      <c r="M1746"/>
      <c r="N1746"/>
      <c r="O1746"/>
      <c r="P1746"/>
      <c r="Q1746"/>
      <c r="R1746"/>
      <c r="S1746"/>
      <c r="T1746"/>
      <c r="U1746"/>
      <c r="V1746"/>
      <c r="W1746"/>
      <c r="X1746"/>
      <c r="Y1746"/>
      <c r="Z1746"/>
      <c r="AA1746"/>
      <c r="AB1746"/>
      <c r="AC1746"/>
      <c r="AD1746"/>
      <c r="AE1746"/>
      <c r="AF1746"/>
      <c r="AG1746"/>
    </row>
    <row r="1747" spans="3:33" s="77" customFormat="1" x14ac:dyDescent="0.3">
      <c r="C1747" s="160"/>
      <c r="E1747"/>
      <c r="F1747"/>
      <c r="G1747"/>
      <c r="H1747"/>
      <c r="I1747"/>
      <c r="J1747"/>
      <c r="K1747"/>
      <c r="L1747"/>
      <c r="M1747"/>
      <c r="N1747"/>
      <c r="O1747"/>
      <c r="P1747"/>
      <c r="Q1747"/>
      <c r="R1747"/>
      <c r="S1747"/>
      <c r="T1747"/>
      <c r="U1747"/>
      <c r="V1747"/>
      <c r="W1747"/>
      <c r="X1747"/>
      <c r="Y1747"/>
      <c r="Z1747"/>
      <c r="AA1747"/>
      <c r="AB1747"/>
      <c r="AC1747"/>
      <c r="AD1747"/>
      <c r="AE1747"/>
      <c r="AF1747"/>
      <c r="AG1747"/>
    </row>
    <row r="1748" spans="3:33" s="77" customFormat="1" x14ac:dyDescent="0.3">
      <c r="C1748" s="160"/>
      <c r="E1748"/>
      <c r="F1748"/>
      <c r="G1748"/>
      <c r="H1748"/>
      <c r="I1748"/>
      <c r="J1748"/>
      <c r="K1748"/>
      <c r="L1748"/>
      <c r="M1748"/>
      <c r="N1748"/>
      <c r="O1748"/>
      <c r="P1748"/>
      <c r="Q1748"/>
      <c r="R1748"/>
      <c r="S1748"/>
      <c r="T1748"/>
      <c r="U1748"/>
      <c r="V1748"/>
      <c r="W1748"/>
      <c r="X1748"/>
      <c r="Y1748"/>
      <c r="Z1748"/>
      <c r="AA1748"/>
      <c r="AB1748"/>
      <c r="AC1748"/>
      <c r="AD1748"/>
      <c r="AE1748"/>
      <c r="AF1748"/>
      <c r="AG1748"/>
    </row>
    <row r="1749" spans="3:33" s="77" customFormat="1" x14ac:dyDescent="0.3">
      <c r="C1749" s="160"/>
      <c r="E1749"/>
      <c r="F1749"/>
      <c r="G1749"/>
      <c r="H1749"/>
      <c r="I1749"/>
      <c r="J1749"/>
      <c r="K1749"/>
      <c r="L1749"/>
      <c r="M1749"/>
      <c r="N1749"/>
      <c r="O1749"/>
      <c r="P1749"/>
      <c r="Q1749"/>
      <c r="R1749"/>
      <c r="S1749"/>
      <c r="T1749"/>
      <c r="U1749"/>
      <c r="V1749"/>
      <c r="W1749"/>
      <c r="X1749"/>
      <c r="Y1749"/>
      <c r="Z1749"/>
      <c r="AA1749"/>
      <c r="AB1749"/>
      <c r="AC1749"/>
      <c r="AD1749"/>
      <c r="AE1749"/>
      <c r="AF1749"/>
      <c r="AG1749"/>
    </row>
    <row r="1750" spans="3:33" s="77" customFormat="1" x14ac:dyDescent="0.3">
      <c r="C1750" s="160"/>
      <c r="E1750"/>
      <c r="F1750"/>
      <c r="G1750"/>
      <c r="H1750"/>
      <c r="I1750"/>
      <c r="J1750"/>
      <c r="K1750"/>
      <c r="L1750"/>
      <c r="M1750"/>
      <c r="N1750"/>
      <c r="O1750"/>
      <c r="P1750"/>
      <c r="Q1750"/>
      <c r="R1750"/>
      <c r="S1750"/>
      <c r="T1750"/>
      <c r="U1750"/>
      <c r="V1750"/>
      <c r="W1750"/>
      <c r="X1750"/>
      <c r="Y1750"/>
      <c r="Z1750"/>
      <c r="AA1750"/>
      <c r="AB1750"/>
      <c r="AC1750"/>
      <c r="AD1750"/>
      <c r="AE1750"/>
      <c r="AF1750"/>
      <c r="AG1750"/>
    </row>
    <row r="1751" spans="3:33" s="77" customFormat="1" x14ac:dyDescent="0.3">
      <c r="C1751" s="160"/>
      <c r="E1751"/>
      <c r="F1751"/>
      <c r="G1751"/>
      <c r="H1751"/>
      <c r="I1751"/>
      <c r="J1751"/>
      <c r="K1751"/>
      <c r="L1751"/>
      <c r="M1751"/>
      <c r="N1751"/>
      <c r="O1751"/>
      <c r="P1751"/>
      <c r="Q1751"/>
      <c r="R1751"/>
      <c r="S1751"/>
      <c r="T1751"/>
      <c r="U1751"/>
      <c r="V1751"/>
      <c r="W1751"/>
      <c r="X1751"/>
      <c r="Y1751"/>
      <c r="Z1751"/>
      <c r="AA1751"/>
      <c r="AB1751"/>
      <c r="AC1751"/>
      <c r="AD1751"/>
      <c r="AE1751"/>
      <c r="AF1751"/>
      <c r="AG1751"/>
    </row>
    <row r="1752" spans="3:33" s="77" customFormat="1" x14ac:dyDescent="0.3">
      <c r="C1752" s="160"/>
      <c r="E1752"/>
      <c r="F1752"/>
      <c r="G1752"/>
      <c r="H1752"/>
      <c r="I1752"/>
      <c r="J1752"/>
      <c r="K1752"/>
      <c r="L1752"/>
      <c r="M1752"/>
      <c r="N1752"/>
      <c r="O1752"/>
      <c r="P1752"/>
      <c r="Q1752"/>
      <c r="R1752"/>
      <c r="S1752"/>
      <c r="T1752"/>
      <c r="U1752"/>
      <c r="V1752"/>
      <c r="W1752"/>
      <c r="X1752"/>
      <c r="Y1752"/>
      <c r="Z1752"/>
      <c r="AA1752"/>
      <c r="AB1752"/>
      <c r="AC1752"/>
      <c r="AD1752"/>
      <c r="AE1752"/>
      <c r="AF1752"/>
      <c r="AG1752"/>
    </row>
    <row r="1753" spans="3:33" s="77" customFormat="1" x14ac:dyDescent="0.3">
      <c r="C1753" s="160"/>
      <c r="E1753"/>
      <c r="F1753"/>
      <c r="G1753"/>
      <c r="H1753"/>
      <c r="I1753"/>
      <c r="J1753"/>
      <c r="K1753"/>
      <c r="L1753"/>
      <c r="M1753"/>
      <c r="N1753"/>
      <c r="O1753"/>
      <c r="P1753"/>
      <c r="Q1753"/>
      <c r="R1753"/>
      <c r="S1753"/>
      <c r="T1753"/>
      <c r="U1753"/>
      <c r="V1753"/>
      <c r="W1753"/>
      <c r="X1753"/>
      <c r="Y1753"/>
      <c r="Z1753"/>
      <c r="AA1753"/>
      <c r="AB1753"/>
      <c r="AC1753"/>
      <c r="AD1753"/>
      <c r="AE1753"/>
      <c r="AF1753"/>
      <c r="AG1753"/>
    </row>
    <row r="1754" spans="3:33" s="77" customFormat="1" x14ac:dyDescent="0.3">
      <c r="C1754" s="160"/>
      <c r="E1754"/>
      <c r="F1754"/>
      <c r="G1754"/>
      <c r="H1754"/>
      <c r="I1754"/>
      <c r="J1754"/>
      <c r="K1754"/>
      <c r="L1754"/>
      <c r="M1754"/>
      <c r="N1754"/>
      <c r="O1754"/>
      <c r="P1754"/>
      <c r="Q1754"/>
      <c r="R1754"/>
      <c r="S1754"/>
      <c r="T1754"/>
      <c r="U1754"/>
      <c r="V1754"/>
      <c r="W1754"/>
      <c r="X1754"/>
      <c r="Y1754"/>
      <c r="Z1754"/>
      <c r="AA1754"/>
      <c r="AB1754"/>
      <c r="AC1754"/>
      <c r="AD1754"/>
      <c r="AE1754"/>
      <c r="AF1754"/>
      <c r="AG1754"/>
    </row>
    <row r="1755" spans="3:33" s="77" customFormat="1" x14ac:dyDescent="0.3">
      <c r="C1755" s="160"/>
      <c r="E1755"/>
      <c r="F1755"/>
      <c r="G1755"/>
      <c r="H1755"/>
      <c r="I1755"/>
      <c r="J1755"/>
      <c r="K1755"/>
      <c r="L1755"/>
      <c r="M1755"/>
      <c r="N1755"/>
      <c r="O1755"/>
      <c r="P1755"/>
      <c r="Q1755"/>
      <c r="R1755"/>
      <c r="S1755"/>
      <c r="T1755"/>
      <c r="U1755"/>
      <c r="V1755"/>
      <c r="W1755"/>
      <c r="X1755"/>
      <c r="Y1755"/>
      <c r="Z1755"/>
      <c r="AA1755"/>
      <c r="AB1755"/>
      <c r="AC1755"/>
      <c r="AD1755"/>
      <c r="AE1755"/>
      <c r="AF1755"/>
      <c r="AG1755"/>
    </row>
    <row r="1756" spans="3:33" s="77" customFormat="1" x14ac:dyDescent="0.3">
      <c r="C1756" s="160"/>
      <c r="E1756"/>
      <c r="F1756"/>
      <c r="G1756"/>
      <c r="H1756"/>
      <c r="I1756"/>
      <c r="J1756"/>
      <c r="K1756"/>
      <c r="L1756"/>
      <c r="M1756"/>
      <c r="N1756"/>
      <c r="O1756"/>
      <c r="P1756"/>
      <c r="Q1756"/>
      <c r="R1756"/>
      <c r="S1756"/>
      <c r="T1756"/>
      <c r="U1756"/>
      <c r="V1756"/>
      <c r="W1756"/>
      <c r="X1756"/>
      <c r="Y1756"/>
      <c r="Z1756"/>
      <c r="AA1756"/>
      <c r="AB1756"/>
      <c r="AC1756"/>
      <c r="AD1756"/>
      <c r="AE1756"/>
      <c r="AF1756"/>
      <c r="AG1756"/>
    </row>
    <row r="1757" spans="3:33" s="77" customFormat="1" x14ac:dyDescent="0.3">
      <c r="C1757" s="160"/>
      <c r="E1757"/>
      <c r="F1757"/>
      <c r="G1757"/>
      <c r="H1757"/>
      <c r="I1757"/>
      <c r="J1757"/>
      <c r="K1757"/>
      <c r="L1757"/>
      <c r="M1757"/>
      <c r="N1757"/>
      <c r="O1757"/>
      <c r="P1757"/>
      <c r="Q1757"/>
      <c r="R1757"/>
      <c r="S1757"/>
      <c r="T1757"/>
      <c r="U1757"/>
      <c r="V1757"/>
      <c r="W1757"/>
      <c r="X1757"/>
      <c r="Y1757"/>
      <c r="Z1757"/>
      <c r="AA1757"/>
      <c r="AB1757"/>
      <c r="AC1757"/>
      <c r="AD1757"/>
      <c r="AE1757"/>
      <c r="AF1757"/>
      <c r="AG1757"/>
    </row>
    <row r="1758" spans="3:33" s="77" customFormat="1" x14ac:dyDescent="0.3">
      <c r="C1758" s="160"/>
      <c r="E1758"/>
      <c r="F1758"/>
      <c r="G1758"/>
      <c r="H1758"/>
      <c r="I1758"/>
      <c r="J1758"/>
      <c r="K1758"/>
      <c r="L1758"/>
      <c r="M1758"/>
      <c r="N1758"/>
      <c r="O1758"/>
      <c r="P1758"/>
      <c r="Q1758"/>
      <c r="R1758"/>
      <c r="S1758"/>
      <c r="T1758"/>
      <c r="U1758"/>
      <c r="V1758"/>
      <c r="W1758"/>
      <c r="X1758"/>
      <c r="Y1758"/>
      <c r="Z1758"/>
      <c r="AA1758"/>
      <c r="AB1758"/>
      <c r="AC1758"/>
      <c r="AD1758"/>
      <c r="AE1758"/>
      <c r="AF1758"/>
      <c r="AG1758"/>
    </row>
    <row r="1759" spans="3:33" s="77" customFormat="1" x14ac:dyDescent="0.3">
      <c r="C1759" s="160"/>
      <c r="E1759"/>
      <c r="F1759"/>
      <c r="G1759"/>
      <c r="H1759"/>
      <c r="I1759"/>
      <c r="J1759"/>
      <c r="K1759"/>
      <c r="L1759"/>
      <c r="M1759"/>
      <c r="N1759"/>
      <c r="O1759"/>
      <c r="P1759"/>
      <c r="Q1759"/>
      <c r="R1759"/>
      <c r="S1759"/>
      <c r="T1759"/>
      <c r="U1759"/>
      <c r="V1759"/>
      <c r="W1759"/>
      <c r="X1759"/>
      <c r="Y1759"/>
      <c r="Z1759"/>
      <c r="AA1759"/>
      <c r="AB1759"/>
      <c r="AC1759"/>
      <c r="AD1759"/>
      <c r="AE1759"/>
      <c r="AF1759"/>
      <c r="AG1759"/>
    </row>
    <row r="1760" spans="3:33" s="77" customFormat="1" x14ac:dyDescent="0.3">
      <c r="C1760" s="160"/>
      <c r="E1760"/>
      <c r="F1760"/>
      <c r="G1760"/>
      <c r="H1760"/>
      <c r="I1760"/>
      <c r="J1760"/>
      <c r="K1760"/>
      <c r="L1760"/>
      <c r="M1760"/>
      <c r="N1760"/>
      <c r="O1760"/>
      <c r="P1760"/>
      <c r="Q1760"/>
      <c r="R1760"/>
      <c r="S1760"/>
      <c r="T1760"/>
      <c r="U1760"/>
      <c r="V1760"/>
      <c r="W1760"/>
      <c r="X1760"/>
      <c r="Y1760"/>
      <c r="Z1760"/>
      <c r="AA1760"/>
      <c r="AB1760"/>
      <c r="AC1760"/>
      <c r="AD1760"/>
      <c r="AE1760"/>
      <c r="AF1760"/>
      <c r="AG1760"/>
    </row>
    <row r="1761" spans="3:33" s="77" customFormat="1" x14ac:dyDescent="0.3">
      <c r="C1761" s="160"/>
      <c r="E1761"/>
      <c r="F1761"/>
      <c r="G1761"/>
      <c r="H1761"/>
      <c r="I1761"/>
      <c r="J1761"/>
      <c r="K1761"/>
      <c r="L1761"/>
      <c r="M1761"/>
      <c r="N1761"/>
      <c r="O1761"/>
      <c r="P1761"/>
      <c r="Q1761"/>
      <c r="R1761"/>
      <c r="S1761"/>
      <c r="T1761"/>
      <c r="U1761"/>
      <c r="V1761"/>
      <c r="W1761"/>
      <c r="X1761"/>
      <c r="Y1761"/>
      <c r="Z1761"/>
      <c r="AA1761"/>
      <c r="AB1761"/>
      <c r="AC1761"/>
      <c r="AD1761"/>
      <c r="AE1761"/>
      <c r="AF1761"/>
      <c r="AG1761"/>
    </row>
    <row r="1762" spans="3:33" s="77" customFormat="1" x14ac:dyDescent="0.3">
      <c r="C1762" s="160"/>
      <c r="E1762"/>
      <c r="F1762"/>
      <c r="G1762"/>
      <c r="H1762"/>
      <c r="I1762"/>
      <c r="J1762"/>
      <c r="K1762"/>
      <c r="L1762"/>
      <c r="M1762"/>
      <c r="N1762"/>
      <c r="O1762"/>
      <c r="P1762"/>
      <c r="Q1762"/>
      <c r="R1762"/>
      <c r="S1762"/>
      <c r="T1762"/>
      <c r="U1762"/>
      <c r="V1762"/>
      <c r="W1762"/>
      <c r="X1762"/>
      <c r="Y1762"/>
      <c r="Z1762"/>
      <c r="AA1762"/>
      <c r="AB1762"/>
      <c r="AC1762"/>
      <c r="AD1762"/>
      <c r="AE1762"/>
      <c r="AF1762"/>
      <c r="AG1762"/>
    </row>
    <row r="1763" spans="3:33" s="77" customFormat="1" x14ac:dyDescent="0.3">
      <c r="C1763" s="160"/>
      <c r="E1763"/>
      <c r="F1763"/>
      <c r="G1763"/>
      <c r="H1763"/>
      <c r="I1763"/>
      <c r="J1763"/>
      <c r="K1763"/>
      <c r="L1763"/>
      <c r="M1763"/>
      <c r="N1763"/>
      <c r="O1763"/>
      <c r="P1763"/>
      <c r="Q1763"/>
      <c r="R1763"/>
      <c r="S1763"/>
      <c r="T1763"/>
      <c r="U1763"/>
      <c r="V1763"/>
      <c r="W1763"/>
      <c r="X1763"/>
      <c r="Y1763"/>
      <c r="Z1763"/>
      <c r="AA1763"/>
      <c r="AB1763"/>
      <c r="AC1763"/>
      <c r="AD1763"/>
      <c r="AE1763"/>
      <c r="AF1763"/>
      <c r="AG1763"/>
    </row>
    <row r="1764" spans="3:33" s="77" customFormat="1" x14ac:dyDescent="0.3">
      <c r="C1764" s="160"/>
      <c r="E1764"/>
      <c r="F1764"/>
      <c r="G1764"/>
      <c r="H1764"/>
      <c r="I1764"/>
      <c r="J1764"/>
      <c r="K1764"/>
      <c r="L1764"/>
      <c r="M1764"/>
      <c r="N1764"/>
      <c r="O1764"/>
      <c r="P1764"/>
      <c r="Q1764"/>
      <c r="R1764"/>
      <c r="S1764"/>
      <c r="T1764"/>
      <c r="U1764"/>
      <c r="V1764"/>
      <c r="W1764"/>
      <c r="X1764"/>
      <c r="Y1764"/>
      <c r="Z1764"/>
      <c r="AA1764"/>
      <c r="AB1764"/>
      <c r="AC1764"/>
      <c r="AD1764"/>
      <c r="AE1764"/>
      <c r="AF1764"/>
      <c r="AG1764"/>
    </row>
    <row r="1765" spans="3:33" s="77" customFormat="1" x14ac:dyDescent="0.3">
      <c r="C1765" s="160"/>
      <c r="E1765"/>
      <c r="F1765"/>
      <c r="G1765"/>
      <c r="H1765"/>
      <c r="I1765"/>
      <c r="J1765"/>
      <c r="K1765"/>
      <c r="L1765"/>
      <c r="M1765"/>
      <c r="N1765"/>
      <c r="O1765"/>
      <c r="P1765"/>
      <c r="Q1765"/>
      <c r="R1765"/>
      <c r="S1765"/>
      <c r="T1765"/>
      <c r="U1765"/>
      <c r="V1765"/>
      <c r="W1765"/>
      <c r="X1765"/>
      <c r="Y1765"/>
      <c r="Z1765"/>
      <c r="AA1765"/>
      <c r="AB1765"/>
      <c r="AC1765"/>
      <c r="AD1765"/>
      <c r="AE1765"/>
      <c r="AF1765"/>
      <c r="AG1765"/>
    </row>
    <row r="1766" spans="3:33" s="77" customFormat="1" x14ac:dyDescent="0.3">
      <c r="C1766" s="160"/>
      <c r="E1766"/>
      <c r="F1766"/>
      <c r="G1766"/>
      <c r="H1766"/>
      <c r="I1766"/>
      <c r="J1766"/>
      <c r="K1766"/>
      <c r="L1766"/>
      <c r="M1766"/>
      <c r="N1766"/>
      <c r="O1766"/>
      <c r="P1766"/>
      <c r="Q1766"/>
      <c r="R1766"/>
      <c r="S1766"/>
      <c r="T1766"/>
      <c r="U1766"/>
      <c r="V1766"/>
      <c r="W1766"/>
      <c r="X1766"/>
      <c r="Y1766"/>
      <c r="Z1766"/>
      <c r="AA1766"/>
      <c r="AB1766"/>
      <c r="AC1766"/>
      <c r="AD1766"/>
      <c r="AE1766"/>
      <c r="AF1766"/>
      <c r="AG1766"/>
    </row>
    <row r="1767" spans="3:33" s="77" customFormat="1" x14ac:dyDescent="0.3">
      <c r="C1767" s="160"/>
      <c r="E1767"/>
      <c r="F1767"/>
      <c r="G1767"/>
      <c r="H1767"/>
      <c r="I1767"/>
      <c r="J1767"/>
      <c r="K1767"/>
      <c r="L1767"/>
      <c r="M1767"/>
      <c r="N1767"/>
      <c r="O1767"/>
      <c r="P1767"/>
      <c r="Q1767"/>
      <c r="R1767"/>
      <c r="S1767"/>
      <c r="T1767"/>
      <c r="U1767"/>
      <c r="V1767"/>
      <c r="W1767"/>
      <c r="X1767"/>
      <c r="Y1767"/>
      <c r="Z1767"/>
      <c r="AA1767"/>
      <c r="AB1767"/>
      <c r="AC1767"/>
      <c r="AD1767"/>
      <c r="AE1767"/>
      <c r="AF1767"/>
      <c r="AG1767"/>
    </row>
    <row r="1768" spans="3:33" s="77" customFormat="1" x14ac:dyDescent="0.3">
      <c r="C1768" s="160"/>
      <c r="E1768"/>
      <c r="F1768"/>
      <c r="G1768"/>
      <c r="H1768"/>
      <c r="I1768"/>
      <c r="J1768"/>
      <c r="K1768"/>
      <c r="L1768"/>
      <c r="M1768"/>
      <c r="N1768"/>
      <c r="O1768"/>
      <c r="P1768"/>
      <c r="Q1768"/>
      <c r="R1768"/>
      <c r="S1768"/>
      <c r="T1768"/>
      <c r="U1768"/>
      <c r="V1768"/>
      <c r="W1768"/>
      <c r="X1768"/>
      <c r="Y1768"/>
      <c r="Z1768"/>
      <c r="AA1768"/>
      <c r="AB1768"/>
      <c r="AC1768"/>
      <c r="AD1768"/>
      <c r="AE1768"/>
      <c r="AF1768"/>
      <c r="AG1768"/>
    </row>
    <row r="1769" spans="3:33" s="77" customFormat="1" x14ac:dyDescent="0.3">
      <c r="C1769" s="160"/>
      <c r="E1769"/>
      <c r="F1769"/>
      <c r="G1769"/>
      <c r="H1769"/>
      <c r="I1769"/>
      <c r="J1769"/>
      <c r="K1769"/>
      <c r="L1769"/>
      <c r="M1769"/>
      <c r="N1769"/>
      <c r="O1769"/>
      <c r="P1769"/>
      <c r="Q1769"/>
      <c r="R1769"/>
      <c r="S1769"/>
      <c r="T1769"/>
      <c r="U1769"/>
      <c r="V1769"/>
      <c r="W1769"/>
      <c r="X1769"/>
      <c r="Y1769"/>
      <c r="Z1769"/>
      <c r="AA1769"/>
      <c r="AB1769"/>
      <c r="AC1769"/>
      <c r="AD1769"/>
      <c r="AE1769"/>
      <c r="AF1769"/>
      <c r="AG1769"/>
    </row>
    <row r="1770" spans="3:33" s="77" customFormat="1" x14ac:dyDescent="0.3">
      <c r="C1770" s="160"/>
      <c r="E1770"/>
      <c r="F1770"/>
      <c r="G1770"/>
      <c r="H1770"/>
      <c r="I1770"/>
      <c r="J1770"/>
      <c r="K1770"/>
      <c r="L1770"/>
      <c r="M1770"/>
      <c r="N1770"/>
      <c r="O1770"/>
      <c r="P1770"/>
      <c r="Q1770"/>
      <c r="R1770"/>
      <c r="S1770"/>
      <c r="T1770"/>
      <c r="U1770"/>
      <c r="V1770"/>
      <c r="W1770"/>
      <c r="X1770"/>
      <c r="Y1770"/>
      <c r="Z1770"/>
      <c r="AA1770"/>
      <c r="AB1770"/>
      <c r="AC1770"/>
      <c r="AD1770"/>
      <c r="AE1770"/>
      <c r="AF1770"/>
      <c r="AG1770"/>
    </row>
    <row r="1771" spans="3:33" s="77" customFormat="1" x14ac:dyDescent="0.3">
      <c r="C1771" s="160"/>
      <c r="E1771"/>
      <c r="F1771"/>
      <c r="G1771"/>
      <c r="H1771"/>
      <c r="I1771"/>
      <c r="J1771"/>
      <c r="K1771"/>
      <c r="L1771"/>
      <c r="M1771"/>
      <c r="N1771"/>
      <c r="O1771"/>
      <c r="P1771"/>
      <c r="Q1771"/>
      <c r="R1771"/>
      <c r="S1771"/>
      <c r="T1771"/>
      <c r="U1771"/>
      <c r="V1771"/>
      <c r="W1771"/>
      <c r="X1771"/>
      <c r="Y1771"/>
      <c r="Z1771"/>
      <c r="AA1771"/>
      <c r="AB1771"/>
      <c r="AC1771"/>
      <c r="AD1771"/>
      <c r="AE1771"/>
      <c r="AF1771"/>
      <c r="AG1771"/>
    </row>
    <row r="1772" spans="3:33" s="77" customFormat="1" x14ac:dyDescent="0.3">
      <c r="C1772" s="160"/>
      <c r="E1772"/>
      <c r="F1772"/>
      <c r="G1772"/>
      <c r="H1772"/>
      <c r="I1772"/>
      <c r="J1772"/>
      <c r="K1772"/>
      <c r="L1772"/>
      <c r="M1772"/>
      <c r="N1772"/>
      <c r="O1772"/>
      <c r="P1772"/>
      <c r="Q1772"/>
      <c r="R1772"/>
      <c r="S1772"/>
      <c r="T1772"/>
      <c r="U1772"/>
      <c r="V1772"/>
      <c r="W1772"/>
      <c r="X1772"/>
      <c r="Y1772"/>
      <c r="Z1772"/>
      <c r="AA1772"/>
      <c r="AB1772"/>
      <c r="AC1772"/>
      <c r="AD1772"/>
      <c r="AE1772"/>
      <c r="AF1772"/>
      <c r="AG1772"/>
    </row>
    <row r="1773" spans="3:33" s="77" customFormat="1" x14ac:dyDescent="0.3">
      <c r="C1773" s="160"/>
      <c r="E1773"/>
      <c r="F1773"/>
      <c r="G1773"/>
      <c r="H1773"/>
      <c r="I1773"/>
      <c r="J1773"/>
      <c r="K1773"/>
      <c r="L1773"/>
      <c r="M1773"/>
      <c r="N1773"/>
      <c r="O1773"/>
      <c r="P1773"/>
      <c r="Q1773"/>
      <c r="R1773"/>
      <c r="S1773"/>
      <c r="T1773"/>
      <c r="U1773"/>
      <c r="V1773"/>
      <c r="W1773"/>
      <c r="X1773"/>
      <c r="Y1773"/>
      <c r="Z1773"/>
      <c r="AA1773"/>
      <c r="AB1773"/>
      <c r="AC1773"/>
      <c r="AD1773"/>
      <c r="AE1773"/>
      <c r="AF1773"/>
      <c r="AG1773"/>
    </row>
    <row r="1774" spans="3:33" s="77" customFormat="1" x14ac:dyDescent="0.3">
      <c r="C1774" s="160"/>
      <c r="E1774"/>
      <c r="F1774"/>
      <c r="G1774"/>
      <c r="H1774"/>
      <c r="I1774"/>
      <c r="J1774"/>
      <c r="K1774"/>
      <c r="L1774"/>
      <c r="M1774"/>
      <c r="N1774"/>
      <c r="O1774"/>
      <c r="P1774"/>
      <c r="Q1774"/>
      <c r="R1774"/>
      <c r="S1774"/>
      <c r="T1774"/>
      <c r="U1774"/>
      <c r="V1774"/>
      <c r="W1774"/>
      <c r="X1774"/>
      <c r="Y1774"/>
      <c r="Z1774"/>
      <c r="AA1774"/>
      <c r="AB1774"/>
      <c r="AC1774"/>
      <c r="AD1774"/>
      <c r="AE1774"/>
      <c r="AF1774"/>
      <c r="AG1774"/>
    </row>
    <row r="1775" spans="3:33" s="77" customFormat="1" x14ac:dyDescent="0.3">
      <c r="C1775" s="160"/>
      <c r="E1775"/>
      <c r="F1775"/>
      <c r="G1775"/>
      <c r="H1775"/>
      <c r="I1775"/>
      <c r="J1775"/>
      <c r="K1775"/>
      <c r="L1775"/>
      <c r="M1775"/>
      <c r="N1775"/>
      <c r="O1775"/>
      <c r="P1775"/>
      <c r="Q1775"/>
      <c r="R1775"/>
      <c r="S1775"/>
      <c r="T1775"/>
      <c r="U1775"/>
      <c r="V1775"/>
      <c r="W1775"/>
      <c r="X1775"/>
      <c r="Y1775"/>
      <c r="Z1775"/>
      <c r="AA1775"/>
      <c r="AB1775"/>
      <c r="AC1775"/>
      <c r="AD1775"/>
      <c r="AE1775"/>
      <c r="AF1775"/>
      <c r="AG1775"/>
    </row>
    <row r="1776" spans="3:33" s="77" customFormat="1" x14ac:dyDescent="0.3">
      <c r="C1776" s="160"/>
      <c r="E1776"/>
      <c r="F1776"/>
      <c r="G1776"/>
      <c r="H1776"/>
      <c r="I1776"/>
      <c r="J1776"/>
      <c r="K1776"/>
      <c r="L1776"/>
      <c r="M1776"/>
      <c r="N1776"/>
      <c r="O1776"/>
      <c r="P1776"/>
      <c r="Q1776"/>
      <c r="R1776"/>
      <c r="S1776"/>
      <c r="T1776"/>
      <c r="U1776"/>
      <c r="V1776"/>
      <c r="W1776"/>
      <c r="X1776"/>
      <c r="Y1776"/>
      <c r="Z1776"/>
      <c r="AA1776"/>
      <c r="AB1776"/>
      <c r="AC1776"/>
      <c r="AD1776"/>
      <c r="AE1776"/>
      <c r="AF1776"/>
      <c r="AG1776"/>
    </row>
    <row r="1777" spans="3:33" s="77" customFormat="1" x14ac:dyDescent="0.3">
      <c r="C1777" s="160"/>
      <c r="E1777"/>
      <c r="F1777"/>
      <c r="G1777"/>
      <c r="H1777"/>
      <c r="I1777"/>
      <c r="J1777"/>
      <c r="K1777"/>
      <c r="L1777"/>
      <c r="M1777"/>
      <c r="N1777"/>
      <c r="O1777"/>
      <c r="P1777"/>
      <c r="Q1777"/>
      <c r="R1777"/>
      <c r="S1777"/>
      <c r="T1777"/>
      <c r="U1777"/>
      <c r="V1777"/>
      <c r="W1777"/>
      <c r="X1777"/>
      <c r="Y1777"/>
      <c r="Z1777"/>
      <c r="AA1777"/>
      <c r="AB1777"/>
      <c r="AC1777"/>
      <c r="AD1777"/>
      <c r="AE1777"/>
      <c r="AF1777"/>
      <c r="AG1777"/>
    </row>
    <row r="1778" spans="3:33" s="77" customFormat="1" x14ac:dyDescent="0.3">
      <c r="C1778" s="160"/>
      <c r="E1778"/>
      <c r="F1778"/>
      <c r="G1778"/>
      <c r="H1778"/>
      <c r="I1778"/>
      <c r="J1778"/>
      <c r="K1778"/>
      <c r="L1778"/>
      <c r="M1778"/>
      <c r="N1778"/>
      <c r="O1778"/>
      <c r="P1778"/>
      <c r="Q1778"/>
      <c r="R1778"/>
      <c r="S1778"/>
      <c r="T1778"/>
      <c r="U1778"/>
      <c r="V1778"/>
      <c r="W1778"/>
      <c r="X1778"/>
      <c r="Y1778"/>
      <c r="Z1778"/>
      <c r="AA1778"/>
      <c r="AB1778"/>
      <c r="AC1778"/>
      <c r="AD1778"/>
      <c r="AE1778"/>
      <c r="AF1778"/>
      <c r="AG1778"/>
    </row>
    <row r="1779" spans="3:33" s="77" customFormat="1" x14ac:dyDescent="0.3">
      <c r="C1779" s="160"/>
      <c r="E1779"/>
      <c r="F1779"/>
      <c r="G1779"/>
      <c r="H1779"/>
      <c r="I1779"/>
      <c r="J1779"/>
      <c r="K1779"/>
      <c r="L1779"/>
      <c r="M1779"/>
      <c r="N1779"/>
      <c r="O1779"/>
      <c r="P1779"/>
      <c r="Q1779"/>
      <c r="R1779"/>
      <c r="S1779"/>
      <c r="T1779"/>
      <c r="U1779"/>
      <c r="V1779"/>
      <c r="W1779"/>
      <c r="X1779"/>
      <c r="Y1779"/>
      <c r="Z1779"/>
      <c r="AA1779"/>
      <c r="AB1779"/>
      <c r="AC1779"/>
      <c r="AD1779"/>
      <c r="AE1779"/>
      <c r="AF1779"/>
      <c r="AG1779"/>
    </row>
    <row r="1780" spans="3:33" s="77" customFormat="1" x14ac:dyDescent="0.3">
      <c r="C1780" s="160"/>
      <c r="E1780"/>
      <c r="F1780"/>
      <c r="G1780"/>
      <c r="H1780"/>
      <c r="I1780"/>
      <c r="J1780"/>
      <c r="K1780"/>
      <c r="L1780"/>
      <c r="M1780"/>
      <c r="N1780"/>
      <c r="O1780"/>
      <c r="P1780"/>
      <c r="Q1780"/>
      <c r="R1780"/>
      <c r="S1780"/>
      <c r="T1780"/>
      <c r="U1780"/>
      <c r="V1780"/>
      <c r="W1780"/>
      <c r="X1780"/>
      <c r="Y1780"/>
      <c r="Z1780"/>
      <c r="AA1780"/>
      <c r="AB1780"/>
      <c r="AC1780"/>
      <c r="AD1780"/>
      <c r="AE1780"/>
      <c r="AF1780"/>
      <c r="AG1780"/>
    </row>
    <row r="1781" spans="3:33" s="77" customFormat="1" x14ac:dyDescent="0.3">
      <c r="C1781" s="160"/>
      <c r="E1781"/>
      <c r="F1781"/>
      <c r="G1781"/>
      <c r="H1781"/>
      <c r="I1781"/>
      <c r="J1781"/>
      <c r="K1781"/>
      <c r="L1781"/>
      <c r="M1781"/>
      <c r="N1781"/>
      <c r="O1781"/>
      <c r="P1781"/>
      <c r="Q1781"/>
      <c r="R1781"/>
      <c r="S1781"/>
      <c r="T1781"/>
      <c r="U1781"/>
      <c r="V1781"/>
      <c r="W1781"/>
      <c r="X1781"/>
      <c r="Y1781"/>
      <c r="Z1781"/>
      <c r="AA1781"/>
      <c r="AB1781"/>
      <c r="AC1781"/>
      <c r="AD1781"/>
      <c r="AE1781"/>
      <c r="AF1781"/>
      <c r="AG1781"/>
    </row>
    <row r="1782" spans="3:33" s="77" customFormat="1" x14ac:dyDescent="0.3">
      <c r="C1782" s="160"/>
      <c r="E1782"/>
      <c r="F1782"/>
      <c r="G1782"/>
      <c r="H1782"/>
      <c r="I1782"/>
      <c r="J1782"/>
      <c r="K1782"/>
      <c r="L1782"/>
      <c r="M1782"/>
      <c r="N1782"/>
      <c r="O1782"/>
      <c r="P1782"/>
      <c r="Q1782"/>
      <c r="R1782"/>
      <c r="S1782"/>
      <c r="T1782"/>
      <c r="U1782"/>
      <c r="V1782"/>
      <c r="W1782"/>
      <c r="X1782"/>
      <c r="Y1782"/>
      <c r="Z1782"/>
      <c r="AA1782"/>
      <c r="AB1782"/>
      <c r="AC1782"/>
      <c r="AD1782"/>
      <c r="AE1782"/>
      <c r="AF1782"/>
      <c r="AG1782"/>
    </row>
    <row r="1783" spans="3:33" s="77" customFormat="1" x14ac:dyDescent="0.3">
      <c r="C1783" s="160"/>
      <c r="E1783"/>
      <c r="F1783"/>
      <c r="G1783"/>
      <c r="H1783"/>
      <c r="I1783"/>
      <c r="J1783"/>
      <c r="K1783"/>
      <c r="L1783"/>
      <c r="M1783"/>
      <c r="N1783"/>
      <c r="O1783"/>
      <c r="P1783"/>
      <c r="Q1783"/>
      <c r="R1783"/>
      <c r="S1783"/>
      <c r="T1783"/>
      <c r="U1783"/>
      <c r="V1783"/>
      <c r="W1783"/>
      <c r="X1783"/>
      <c r="Y1783"/>
      <c r="Z1783"/>
      <c r="AA1783"/>
      <c r="AB1783"/>
      <c r="AC1783"/>
      <c r="AD1783"/>
      <c r="AE1783"/>
      <c r="AF1783"/>
      <c r="AG1783"/>
    </row>
    <row r="1784" spans="3:33" s="77" customFormat="1" x14ac:dyDescent="0.3">
      <c r="C1784" s="160"/>
      <c r="E1784"/>
      <c r="F1784"/>
      <c r="G1784"/>
      <c r="H1784"/>
      <c r="I1784"/>
      <c r="J1784"/>
      <c r="K1784"/>
      <c r="L1784"/>
      <c r="M1784"/>
      <c r="N1784"/>
      <c r="O1784"/>
      <c r="P1784"/>
      <c r="Q1784"/>
      <c r="R1784"/>
      <c r="S1784"/>
      <c r="T1784"/>
      <c r="U1784"/>
      <c r="V1784"/>
      <c r="W1784"/>
      <c r="X1784"/>
      <c r="Y1784"/>
      <c r="Z1784"/>
      <c r="AA1784"/>
      <c r="AB1784"/>
      <c r="AC1784"/>
      <c r="AD1784"/>
      <c r="AE1784"/>
      <c r="AF1784"/>
      <c r="AG1784"/>
    </row>
    <row r="1785" spans="3:33" s="77" customFormat="1" x14ac:dyDescent="0.3">
      <c r="C1785" s="160"/>
      <c r="E1785"/>
      <c r="F1785"/>
      <c r="G1785"/>
      <c r="H1785"/>
      <c r="I1785"/>
      <c r="J1785"/>
      <c r="K1785"/>
      <c r="L1785"/>
      <c r="M1785"/>
      <c r="N1785"/>
      <c r="O1785"/>
      <c r="P1785"/>
      <c r="Q1785"/>
      <c r="R1785"/>
      <c r="S1785"/>
      <c r="T1785"/>
      <c r="U1785"/>
      <c r="V1785"/>
      <c r="W1785"/>
      <c r="X1785"/>
      <c r="Y1785"/>
      <c r="Z1785"/>
      <c r="AA1785"/>
      <c r="AB1785"/>
      <c r="AC1785"/>
      <c r="AD1785"/>
      <c r="AE1785"/>
      <c r="AF1785"/>
      <c r="AG1785"/>
    </row>
    <row r="1786" spans="3:33" s="77" customFormat="1" x14ac:dyDescent="0.3">
      <c r="C1786" s="160"/>
      <c r="E1786"/>
      <c r="F1786"/>
      <c r="G1786"/>
      <c r="H1786"/>
      <c r="I1786"/>
      <c r="J1786"/>
      <c r="K1786"/>
      <c r="L1786"/>
      <c r="M1786"/>
      <c r="N1786"/>
      <c r="O1786"/>
      <c r="P1786"/>
      <c r="Q1786"/>
      <c r="R1786"/>
      <c r="S1786"/>
      <c r="T1786"/>
      <c r="U1786"/>
      <c r="V1786"/>
      <c r="W1786"/>
      <c r="X1786"/>
      <c r="Y1786"/>
      <c r="Z1786"/>
      <c r="AA1786"/>
      <c r="AB1786"/>
      <c r="AC1786"/>
      <c r="AD1786"/>
      <c r="AE1786"/>
      <c r="AF1786"/>
      <c r="AG1786"/>
    </row>
    <row r="1787" spans="3:33" s="77" customFormat="1" x14ac:dyDescent="0.3">
      <c r="C1787" s="160"/>
      <c r="E1787"/>
      <c r="F1787"/>
      <c r="G1787"/>
      <c r="H1787"/>
      <c r="I1787"/>
      <c r="J1787"/>
      <c r="K1787"/>
      <c r="L1787"/>
      <c r="M1787"/>
      <c r="N1787"/>
      <c r="O1787"/>
      <c r="P1787"/>
      <c r="Q1787"/>
      <c r="R1787"/>
      <c r="S1787"/>
      <c r="T1787"/>
      <c r="U1787"/>
      <c r="V1787"/>
      <c r="W1787"/>
      <c r="X1787"/>
      <c r="Y1787"/>
      <c r="Z1787"/>
      <c r="AA1787"/>
      <c r="AB1787"/>
      <c r="AC1787"/>
      <c r="AD1787"/>
      <c r="AE1787"/>
      <c r="AF1787"/>
      <c r="AG1787"/>
    </row>
    <row r="1788" spans="3:33" s="77" customFormat="1" x14ac:dyDescent="0.3">
      <c r="C1788" s="160"/>
      <c r="E1788"/>
      <c r="F1788"/>
      <c r="G1788"/>
      <c r="H1788"/>
      <c r="I1788"/>
      <c r="J1788"/>
      <c r="K1788"/>
      <c r="L1788"/>
      <c r="M1788"/>
      <c r="N1788"/>
      <c r="O1788"/>
      <c r="P1788"/>
      <c r="Q1788"/>
      <c r="R1788"/>
      <c r="S1788"/>
      <c r="T1788"/>
      <c r="U1788"/>
      <c r="V1788"/>
      <c r="W1788"/>
      <c r="X1788"/>
      <c r="Y1788"/>
      <c r="Z1788"/>
      <c r="AA1788"/>
      <c r="AB1788"/>
      <c r="AC1788"/>
      <c r="AD1788"/>
      <c r="AE1788"/>
      <c r="AF1788"/>
      <c r="AG1788"/>
    </row>
    <row r="1789" spans="3:33" s="77" customFormat="1" x14ac:dyDescent="0.3">
      <c r="C1789" s="160"/>
      <c r="E1789"/>
      <c r="F1789"/>
      <c r="G1789"/>
      <c r="H1789"/>
      <c r="I1789"/>
      <c r="J1789"/>
      <c r="K1789"/>
      <c r="L1789"/>
      <c r="M1789"/>
      <c r="N1789"/>
      <c r="O1789"/>
      <c r="P1789"/>
      <c r="Q1789"/>
      <c r="R1789"/>
      <c r="S1789"/>
      <c r="T1789"/>
      <c r="U1789"/>
      <c r="V1789"/>
      <c r="W1789"/>
      <c r="X1789"/>
      <c r="Y1789"/>
      <c r="Z1789"/>
      <c r="AA1789"/>
      <c r="AB1789"/>
      <c r="AC1789"/>
      <c r="AD1789"/>
      <c r="AE1789"/>
      <c r="AF1789"/>
      <c r="AG1789"/>
    </row>
    <row r="1790" spans="3:33" s="77" customFormat="1" x14ac:dyDescent="0.3">
      <c r="C1790" s="160"/>
      <c r="E1790"/>
      <c r="F1790"/>
      <c r="G1790"/>
      <c r="H1790"/>
      <c r="I1790"/>
      <c r="J1790"/>
      <c r="K1790"/>
      <c r="L1790"/>
      <c r="M1790"/>
      <c r="N1790"/>
      <c r="O1790"/>
      <c r="P1790"/>
      <c r="Q1790"/>
      <c r="R1790"/>
      <c r="S1790"/>
      <c r="T1790"/>
      <c r="U1790"/>
      <c r="V1790"/>
      <c r="W1790"/>
      <c r="X1790"/>
      <c r="Y1790"/>
      <c r="Z1790"/>
      <c r="AA1790"/>
      <c r="AB1790"/>
      <c r="AC1790"/>
      <c r="AD1790"/>
      <c r="AE1790"/>
      <c r="AF1790"/>
      <c r="AG1790"/>
    </row>
    <row r="1791" spans="3:33" s="77" customFormat="1" x14ac:dyDescent="0.3">
      <c r="C1791" s="160"/>
      <c r="E1791"/>
      <c r="F1791"/>
      <c r="G1791"/>
      <c r="H1791"/>
      <c r="I1791"/>
      <c r="J1791"/>
      <c r="K1791"/>
      <c r="L1791"/>
      <c r="M1791"/>
      <c r="N1791"/>
      <c r="O1791"/>
      <c r="P1791"/>
      <c r="Q1791"/>
      <c r="R1791"/>
      <c r="S1791"/>
      <c r="T1791"/>
      <c r="U1791"/>
      <c r="V1791"/>
      <c r="W1791"/>
      <c r="X1791"/>
      <c r="Y1791"/>
      <c r="Z1791"/>
      <c r="AA1791"/>
      <c r="AB1791"/>
      <c r="AC1791"/>
      <c r="AD1791"/>
      <c r="AE1791"/>
      <c r="AF1791"/>
      <c r="AG1791"/>
    </row>
    <row r="1792" spans="3:33" s="77" customFormat="1" x14ac:dyDescent="0.3">
      <c r="C1792" s="160"/>
      <c r="E1792"/>
      <c r="F1792"/>
      <c r="G1792"/>
      <c r="H1792"/>
      <c r="I1792"/>
      <c r="J1792"/>
      <c r="K1792"/>
      <c r="L1792"/>
      <c r="M1792"/>
      <c r="N1792"/>
      <c r="O1792"/>
      <c r="P1792"/>
      <c r="Q1792"/>
      <c r="R1792"/>
      <c r="S1792"/>
      <c r="T1792"/>
      <c r="U1792"/>
      <c r="V1792"/>
      <c r="W1792"/>
      <c r="X1792"/>
      <c r="Y1792"/>
      <c r="Z1792"/>
      <c r="AA1792"/>
      <c r="AB1792"/>
      <c r="AC1792"/>
      <c r="AD1792"/>
      <c r="AE1792"/>
      <c r="AF1792"/>
      <c r="AG1792"/>
    </row>
    <row r="1793" spans="3:33" s="77" customFormat="1" x14ac:dyDescent="0.3">
      <c r="C1793" s="160"/>
      <c r="E1793"/>
      <c r="F1793"/>
      <c r="G1793"/>
      <c r="H1793"/>
      <c r="I1793"/>
      <c r="J1793"/>
      <c r="K1793"/>
      <c r="L1793"/>
      <c r="M1793"/>
      <c r="N1793"/>
      <c r="O1793"/>
      <c r="P1793"/>
      <c r="Q1793"/>
      <c r="R1793"/>
      <c r="S1793"/>
      <c r="T1793"/>
      <c r="U1793"/>
      <c r="V1793"/>
      <c r="W1793"/>
      <c r="X1793"/>
      <c r="Y1793"/>
      <c r="Z1793"/>
      <c r="AA1793"/>
      <c r="AB1793"/>
      <c r="AC1793"/>
      <c r="AD1793"/>
      <c r="AE1793"/>
      <c r="AF1793"/>
      <c r="AG1793"/>
    </row>
    <row r="1794" spans="3:33" s="77" customFormat="1" x14ac:dyDescent="0.3">
      <c r="C1794" s="160"/>
      <c r="E1794"/>
      <c r="F1794"/>
      <c r="G1794"/>
      <c r="H1794"/>
      <c r="I1794"/>
      <c r="J1794"/>
      <c r="K1794"/>
      <c r="L1794"/>
      <c r="M1794"/>
      <c r="N1794"/>
      <c r="O1794"/>
      <c r="P1794"/>
      <c r="Q1794"/>
      <c r="R1794"/>
      <c r="S1794"/>
      <c r="T1794"/>
      <c r="U1794"/>
      <c r="V1794"/>
      <c r="W1794"/>
      <c r="X1794"/>
      <c r="Y1794"/>
      <c r="Z1794"/>
      <c r="AA1794"/>
      <c r="AB1794"/>
      <c r="AC1794"/>
      <c r="AD1794"/>
      <c r="AE1794"/>
      <c r="AF1794"/>
      <c r="AG1794"/>
    </row>
    <row r="1795" spans="3:33" s="77" customFormat="1" x14ac:dyDescent="0.3">
      <c r="C1795" s="160"/>
      <c r="E1795"/>
      <c r="F1795"/>
      <c r="G1795"/>
      <c r="H1795"/>
      <c r="I1795"/>
      <c r="J1795"/>
      <c r="K1795"/>
      <c r="L1795"/>
      <c r="M1795"/>
      <c r="N1795"/>
      <c r="O1795"/>
      <c r="P1795"/>
      <c r="Q1795"/>
      <c r="R1795"/>
      <c r="S1795"/>
      <c r="T1795"/>
      <c r="U1795"/>
      <c r="V1795"/>
      <c r="W1795"/>
      <c r="X1795"/>
      <c r="Y1795"/>
      <c r="Z1795"/>
      <c r="AA1795"/>
      <c r="AB1795"/>
      <c r="AC1795"/>
      <c r="AD1795"/>
      <c r="AE1795"/>
      <c r="AF1795"/>
      <c r="AG1795"/>
    </row>
    <row r="1796" spans="3:33" s="77" customFormat="1" x14ac:dyDescent="0.3">
      <c r="C1796" s="160"/>
      <c r="E1796"/>
      <c r="F1796"/>
      <c r="G1796"/>
      <c r="H1796"/>
      <c r="I1796"/>
      <c r="J1796"/>
      <c r="K1796"/>
      <c r="L1796"/>
      <c r="M1796"/>
      <c r="N1796"/>
      <c r="O1796"/>
      <c r="P1796"/>
      <c r="Q1796"/>
      <c r="R1796"/>
      <c r="S1796"/>
      <c r="T1796"/>
      <c r="U1796"/>
      <c r="V1796"/>
      <c r="W1796"/>
      <c r="X1796"/>
      <c r="Y1796"/>
      <c r="Z1796"/>
      <c r="AA1796"/>
      <c r="AB1796"/>
      <c r="AC1796"/>
      <c r="AD1796"/>
      <c r="AE1796"/>
      <c r="AF1796"/>
      <c r="AG1796"/>
    </row>
    <row r="1797" spans="3:33" s="77" customFormat="1" x14ac:dyDescent="0.3">
      <c r="C1797" s="160"/>
      <c r="E1797"/>
      <c r="F1797"/>
      <c r="G1797"/>
      <c r="H1797"/>
      <c r="I1797"/>
      <c r="J1797"/>
      <c r="K1797"/>
      <c r="L1797"/>
      <c r="M1797"/>
      <c r="N1797"/>
      <c r="O1797"/>
      <c r="P1797"/>
      <c r="Q1797"/>
      <c r="R1797"/>
      <c r="S1797"/>
      <c r="T1797"/>
      <c r="U1797"/>
      <c r="V1797"/>
      <c r="W1797"/>
      <c r="X1797"/>
      <c r="Y1797"/>
      <c r="Z1797"/>
      <c r="AA1797"/>
      <c r="AB1797"/>
      <c r="AC1797"/>
      <c r="AD1797"/>
      <c r="AE1797"/>
      <c r="AF1797"/>
      <c r="AG1797"/>
    </row>
    <row r="1798" spans="3:33" s="77" customFormat="1" x14ac:dyDescent="0.3">
      <c r="C1798" s="160"/>
      <c r="E1798"/>
      <c r="F1798"/>
      <c r="G1798"/>
      <c r="H1798"/>
      <c r="I1798"/>
      <c r="J1798"/>
      <c r="K1798"/>
      <c r="L1798"/>
      <c r="M1798"/>
      <c r="N1798"/>
      <c r="O1798"/>
      <c r="P1798"/>
      <c r="Q1798"/>
      <c r="R1798"/>
      <c r="S1798"/>
      <c r="T1798"/>
      <c r="U1798"/>
      <c r="V1798"/>
      <c r="W1798"/>
      <c r="X1798"/>
      <c r="Y1798"/>
      <c r="Z1798"/>
      <c r="AA1798"/>
      <c r="AB1798"/>
      <c r="AC1798"/>
      <c r="AD1798"/>
      <c r="AE1798"/>
      <c r="AF1798"/>
      <c r="AG1798"/>
    </row>
    <row r="1799" spans="3:33" s="77" customFormat="1" x14ac:dyDescent="0.3">
      <c r="C1799" s="160"/>
      <c r="E1799"/>
      <c r="F1799"/>
      <c r="G1799"/>
      <c r="H1799"/>
      <c r="I1799"/>
      <c r="J1799"/>
      <c r="K1799"/>
      <c r="L1799"/>
      <c r="M1799"/>
      <c r="N1799"/>
      <c r="O1799"/>
      <c r="P1799"/>
      <c r="Q1799"/>
      <c r="R1799"/>
      <c r="S1799"/>
      <c r="T1799"/>
      <c r="U1799"/>
      <c r="V1799"/>
      <c r="W1799"/>
      <c r="X1799"/>
      <c r="Y1799"/>
      <c r="Z1799"/>
      <c r="AA1799"/>
      <c r="AB1799"/>
      <c r="AC1799"/>
      <c r="AD1799"/>
      <c r="AE1799"/>
      <c r="AF1799"/>
      <c r="AG1799"/>
    </row>
    <row r="1800" spans="3:33" s="77" customFormat="1" x14ac:dyDescent="0.3">
      <c r="C1800" s="160"/>
      <c r="E1800"/>
      <c r="F1800"/>
      <c r="G1800"/>
      <c r="H1800"/>
      <c r="I1800"/>
      <c r="J1800"/>
      <c r="K1800"/>
      <c r="L1800"/>
      <c r="M1800"/>
      <c r="N1800"/>
      <c r="O1800"/>
      <c r="P1800"/>
      <c r="Q1800"/>
      <c r="R1800"/>
      <c r="S1800"/>
      <c r="T1800"/>
      <c r="U1800"/>
      <c r="V1800"/>
      <c r="W1800"/>
      <c r="X1800"/>
      <c r="Y1800"/>
      <c r="Z1800"/>
      <c r="AA1800"/>
      <c r="AB1800"/>
      <c r="AC1800"/>
      <c r="AD1800"/>
      <c r="AE1800"/>
      <c r="AF1800"/>
      <c r="AG1800"/>
    </row>
    <row r="1801" spans="3:33" s="77" customFormat="1" x14ac:dyDescent="0.3">
      <c r="C1801" s="160"/>
      <c r="E1801"/>
      <c r="F1801"/>
      <c r="G1801"/>
      <c r="H1801"/>
      <c r="I1801"/>
      <c r="J1801"/>
      <c r="K1801"/>
      <c r="L1801"/>
      <c r="M1801"/>
      <c r="N1801"/>
      <c r="O1801"/>
      <c r="P1801"/>
      <c r="Q1801"/>
      <c r="R1801"/>
      <c r="S1801"/>
      <c r="T1801"/>
      <c r="U1801"/>
      <c r="V1801"/>
      <c r="W1801"/>
      <c r="X1801"/>
      <c r="Y1801"/>
      <c r="Z1801"/>
      <c r="AA1801"/>
      <c r="AB1801"/>
      <c r="AC1801"/>
      <c r="AD1801"/>
      <c r="AE1801"/>
      <c r="AF1801"/>
      <c r="AG1801"/>
    </row>
    <row r="1802" spans="3:33" s="77" customFormat="1" x14ac:dyDescent="0.3">
      <c r="C1802" s="160"/>
      <c r="E1802"/>
      <c r="F1802"/>
      <c r="G1802"/>
      <c r="H1802"/>
      <c r="I1802"/>
      <c r="J1802"/>
      <c r="K1802"/>
      <c r="L1802"/>
      <c r="M1802"/>
      <c r="N1802"/>
      <c r="O1802"/>
      <c r="P1802"/>
      <c r="Q1802"/>
      <c r="R1802"/>
      <c r="S1802"/>
      <c r="T1802"/>
      <c r="U1802"/>
      <c r="V1802"/>
      <c r="W1802"/>
      <c r="X1802"/>
      <c r="Y1802"/>
      <c r="Z1802"/>
      <c r="AA1802"/>
      <c r="AB1802"/>
      <c r="AC1802"/>
      <c r="AD1802"/>
      <c r="AE1802"/>
      <c r="AF1802"/>
      <c r="AG1802"/>
    </row>
    <row r="1803" spans="3:33" s="77" customFormat="1" x14ac:dyDescent="0.3">
      <c r="C1803" s="160"/>
      <c r="E1803"/>
      <c r="F1803"/>
      <c r="G1803"/>
      <c r="H1803"/>
      <c r="I1803"/>
      <c r="J1803"/>
      <c r="K1803"/>
      <c r="L1803"/>
      <c r="M1803"/>
      <c r="N1803"/>
      <c r="O1803"/>
      <c r="P1803"/>
      <c r="Q1803"/>
      <c r="R1803"/>
      <c r="S1803"/>
      <c r="T1803"/>
      <c r="U1803"/>
      <c r="V1803"/>
      <c r="W1803"/>
      <c r="X1803"/>
      <c r="Y1803"/>
      <c r="Z1803"/>
      <c r="AA1803"/>
      <c r="AB1803"/>
      <c r="AC1803"/>
      <c r="AD1803"/>
      <c r="AE1803"/>
      <c r="AF1803"/>
      <c r="AG1803"/>
    </row>
    <row r="1804" spans="3:33" s="77" customFormat="1" x14ac:dyDescent="0.3">
      <c r="C1804" s="160"/>
      <c r="E1804"/>
      <c r="F1804"/>
      <c r="G1804"/>
      <c r="H1804"/>
      <c r="I1804"/>
      <c r="J1804"/>
      <c r="K1804"/>
      <c r="L1804"/>
      <c r="M1804"/>
      <c r="N1804"/>
      <c r="O1804"/>
      <c r="P1804"/>
      <c r="Q1804"/>
      <c r="R1804"/>
      <c r="S1804"/>
      <c r="T1804"/>
      <c r="U1804"/>
      <c r="V1804"/>
      <c r="W1804"/>
      <c r="X1804"/>
      <c r="Y1804"/>
      <c r="Z1804"/>
      <c r="AA1804"/>
      <c r="AB1804"/>
      <c r="AC1804"/>
      <c r="AD1804"/>
      <c r="AE1804"/>
      <c r="AF1804"/>
      <c r="AG1804"/>
    </row>
    <row r="1805" spans="3:33" s="77" customFormat="1" x14ac:dyDescent="0.3">
      <c r="C1805" s="160"/>
      <c r="E1805"/>
      <c r="F1805"/>
      <c r="G1805"/>
      <c r="H1805"/>
      <c r="I1805"/>
      <c r="J1805"/>
      <c r="K1805"/>
      <c r="L1805"/>
      <c r="M1805"/>
      <c r="N1805"/>
      <c r="O1805"/>
      <c r="P1805"/>
      <c r="Q1805"/>
      <c r="R1805"/>
      <c r="S1805"/>
      <c r="T1805"/>
      <c r="U1805"/>
      <c r="V1805"/>
      <c r="W1805"/>
      <c r="X1805"/>
      <c r="Y1805"/>
      <c r="Z1805"/>
      <c r="AA1805"/>
      <c r="AB1805"/>
      <c r="AC1805"/>
      <c r="AD1805"/>
      <c r="AE1805"/>
      <c r="AF1805"/>
      <c r="AG1805"/>
    </row>
    <row r="1806" spans="3:33" s="77" customFormat="1" x14ac:dyDescent="0.3">
      <c r="C1806" s="160"/>
      <c r="E1806"/>
      <c r="F1806"/>
      <c r="G1806"/>
      <c r="H1806"/>
      <c r="I1806"/>
      <c r="J1806"/>
      <c r="K1806"/>
      <c r="L1806"/>
      <c r="M1806"/>
      <c r="N1806"/>
      <c r="O1806"/>
      <c r="P1806"/>
      <c r="Q1806"/>
      <c r="R1806"/>
      <c r="S1806"/>
      <c r="T1806"/>
      <c r="U1806"/>
      <c r="V1806"/>
      <c r="W1806"/>
      <c r="X1806"/>
      <c r="Y1806"/>
      <c r="Z1806"/>
      <c r="AA1806"/>
      <c r="AB1806"/>
      <c r="AC1806"/>
      <c r="AD1806"/>
      <c r="AE1806"/>
      <c r="AF1806"/>
      <c r="AG1806"/>
    </row>
    <row r="1807" spans="3:33" s="77" customFormat="1" x14ac:dyDescent="0.3">
      <c r="C1807" s="160"/>
      <c r="E1807"/>
      <c r="F1807"/>
      <c r="G1807"/>
      <c r="H1807"/>
      <c r="I1807"/>
      <c r="J1807"/>
      <c r="K1807"/>
      <c r="L1807"/>
      <c r="M1807"/>
      <c r="N1807"/>
      <c r="O1807"/>
      <c r="P1807"/>
      <c r="Q1807"/>
      <c r="R1807"/>
      <c r="S1807"/>
      <c r="T1807"/>
      <c r="U1807"/>
      <c r="V1807"/>
      <c r="W1807"/>
      <c r="X1807"/>
      <c r="Y1807"/>
      <c r="Z1807"/>
      <c r="AA1807"/>
      <c r="AB1807"/>
      <c r="AC1807"/>
      <c r="AD1807"/>
      <c r="AE1807"/>
      <c r="AF1807"/>
      <c r="AG1807"/>
    </row>
    <row r="1808" spans="3:33" s="77" customFormat="1" x14ac:dyDescent="0.3">
      <c r="C1808" s="160"/>
      <c r="E1808"/>
      <c r="F1808"/>
      <c r="G1808"/>
      <c r="H1808"/>
      <c r="I1808"/>
      <c r="J1808"/>
      <c r="K1808"/>
      <c r="L1808"/>
      <c r="M1808"/>
      <c r="N1808"/>
      <c r="O1808"/>
      <c r="P1808"/>
      <c r="Q1808"/>
      <c r="R1808"/>
      <c r="S1808"/>
      <c r="T1808"/>
      <c r="U1808"/>
      <c r="V1808"/>
      <c r="W1808"/>
      <c r="X1808"/>
      <c r="Y1808"/>
      <c r="Z1808"/>
      <c r="AA1808"/>
      <c r="AB1808"/>
      <c r="AC1808"/>
      <c r="AD1808"/>
      <c r="AE1808"/>
      <c r="AF1808"/>
      <c r="AG1808"/>
    </row>
    <row r="1809" spans="3:33" s="77" customFormat="1" x14ac:dyDescent="0.3">
      <c r="C1809" s="160"/>
      <c r="E1809"/>
      <c r="F1809"/>
      <c r="G1809"/>
      <c r="H1809"/>
      <c r="I1809"/>
      <c r="J1809"/>
      <c r="K1809"/>
      <c r="L1809"/>
      <c r="M1809"/>
      <c r="N1809"/>
      <c r="O1809"/>
      <c r="P1809"/>
      <c r="Q1809"/>
      <c r="R1809"/>
      <c r="S1809"/>
      <c r="T1809"/>
      <c r="U1809"/>
      <c r="V1809"/>
      <c r="W1809"/>
      <c r="X1809"/>
      <c r="Y1809"/>
      <c r="Z1809"/>
      <c r="AA1809"/>
      <c r="AB1809"/>
      <c r="AC1809"/>
      <c r="AD1809"/>
      <c r="AE1809"/>
      <c r="AF1809"/>
      <c r="AG1809"/>
    </row>
    <row r="1810" spans="3:33" s="77" customFormat="1" x14ac:dyDescent="0.3">
      <c r="C1810" s="160"/>
      <c r="E1810"/>
      <c r="F1810"/>
      <c r="G1810"/>
      <c r="H1810"/>
      <c r="I1810"/>
      <c r="J1810"/>
      <c r="K1810"/>
      <c r="L1810"/>
      <c r="M1810"/>
      <c r="N1810"/>
      <c r="O1810"/>
      <c r="P1810"/>
      <c r="Q1810"/>
      <c r="R1810"/>
      <c r="S1810"/>
      <c r="T1810"/>
      <c r="U1810"/>
      <c r="V1810"/>
      <c r="W1810"/>
      <c r="X1810"/>
      <c r="Y1810"/>
      <c r="Z1810"/>
      <c r="AA1810"/>
      <c r="AB1810"/>
      <c r="AC1810"/>
      <c r="AD1810"/>
      <c r="AE1810"/>
      <c r="AF1810"/>
      <c r="AG1810"/>
    </row>
    <row r="1811" spans="3:33" s="77" customFormat="1" x14ac:dyDescent="0.3">
      <c r="C1811" s="160"/>
      <c r="E1811"/>
      <c r="F1811"/>
      <c r="G1811"/>
      <c r="H1811"/>
      <c r="I1811"/>
      <c r="J1811"/>
      <c r="K1811"/>
      <c r="L1811"/>
      <c r="M1811"/>
      <c r="N1811"/>
      <c r="O1811"/>
      <c r="P1811"/>
      <c r="Q1811"/>
      <c r="R1811"/>
      <c r="S1811"/>
      <c r="T1811"/>
      <c r="U1811"/>
      <c r="V1811"/>
      <c r="W1811"/>
      <c r="X1811"/>
      <c r="Y1811"/>
      <c r="Z1811"/>
      <c r="AA1811"/>
      <c r="AB1811"/>
      <c r="AC1811"/>
      <c r="AD1811"/>
      <c r="AE1811"/>
      <c r="AF1811"/>
      <c r="AG1811"/>
    </row>
    <row r="1812" spans="3:33" s="77" customFormat="1" x14ac:dyDescent="0.3">
      <c r="C1812" s="160"/>
      <c r="E1812"/>
      <c r="F1812"/>
      <c r="G1812"/>
      <c r="H1812"/>
      <c r="I1812"/>
      <c r="J1812"/>
      <c r="K1812"/>
      <c r="L1812"/>
      <c r="M1812"/>
      <c r="N1812"/>
      <c r="O1812"/>
      <c r="P1812"/>
      <c r="Q1812"/>
      <c r="R1812"/>
      <c r="S1812"/>
      <c r="T1812"/>
      <c r="U1812"/>
      <c r="V1812"/>
      <c r="W1812"/>
      <c r="X1812"/>
      <c r="Y1812"/>
      <c r="Z1812"/>
      <c r="AA1812"/>
      <c r="AB1812"/>
      <c r="AC1812"/>
      <c r="AD1812"/>
      <c r="AE1812"/>
      <c r="AF1812"/>
      <c r="AG1812"/>
    </row>
    <row r="1813" spans="3:33" s="77" customFormat="1" x14ac:dyDescent="0.3">
      <c r="C1813" s="160"/>
      <c r="E1813"/>
      <c r="F1813"/>
      <c r="G1813"/>
      <c r="H1813"/>
      <c r="I1813"/>
      <c r="J1813"/>
      <c r="K1813"/>
      <c r="L1813"/>
      <c r="M1813"/>
      <c r="N1813"/>
      <c r="O1813"/>
      <c r="P1813"/>
      <c r="Q1813"/>
      <c r="R1813"/>
      <c r="S1813"/>
      <c r="T1813"/>
      <c r="U1813"/>
      <c r="V1813"/>
      <c r="W1813"/>
      <c r="X1813"/>
      <c r="Y1813"/>
      <c r="Z1813"/>
      <c r="AA1813"/>
      <c r="AB1813"/>
      <c r="AC1813"/>
      <c r="AD1813"/>
      <c r="AE1813"/>
      <c r="AF1813"/>
      <c r="AG1813"/>
    </row>
    <row r="1814" spans="3:33" s="77" customFormat="1" x14ac:dyDescent="0.3">
      <c r="C1814" s="160"/>
      <c r="E1814"/>
      <c r="F1814"/>
      <c r="G1814"/>
      <c r="H1814"/>
      <c r="I1814"/>
      <c r="J1814"/>
      <c r="K1814"/>
      <c r="L1814"/>
      <c r="M1814"/>
      <c r="N1814"/>
      <c r="O1814"/>
      <c r="P1814"/>
      <c r="Q1814"/>
      <c r="R1814"/>
      <c r="S1814"/>
      <c r="T1814"/>
      <c r="U1814"/>
      <c r="V1814"/>
      <c r="W1814"/>
      <c r="X1814"/>
      <c r="Y1814"/>
      <c r="Z1814"/>
      <c r="AA1814"/>
      <c r="AB1814"/>
      <c r="AC1814"/>
      <c r="AD1814"/>
      <c r="AE1814"/>
      <c r="AF1814"/>
      <c r="AG1814"/>
    </row>
    <row r="1815" spans="3:33" s="77" customFormat="1" x14ac:dyDescent="0.3">
      <c r="C1815" s="160"/>
      <c r="E1815"/>
      <c r="F1815"/>
      <c r="G1815"/>
      <c r="H1815"/>
      <c r="I1815"/>
      <c r="J1815"/>
      <c r="K1815"/>
      <c r="L1815"/>
      <c r="M1815"/>
      <c r="N1815"/>
      <c r="O1815"/>
      <c r="P1815"/>
      <c r="Q1815"/>
      <c r="R1815"/>
      <c r="S1815"/>
      <c r="T1815"/>
      <c r="U1815"/>
      <c r="V1815"/>
      <c r="W1815"/>
      <c r="X1815"/>
      <c r="Y1815"/>
      <c r="Z1815"/>
      <c r="AA1815"/>
      <c r="AB1815"/>
      <c r="AC1815"/>
      <c r="AD1815"/>
      <c r="AE1815"/>
      <c r="AF1815"/>
      <c r="AG1815"/>
    </row>
    <row r="1816" spans="3:33" s="77" customFormat="1" x14ac:dyDescent="0.3">
      <c r="C1816" s="160"/>
      <c r="E1816"/>
      <c r="F1816"/>
      <c r="G1816"/>
      <c r="H1816"/>
      <c r="I1816"/>
      <c r="J1816"/>
      <c r="K1816"/>
      <c r="L1816"/>
      <c r="M1816"/>
      <c r="N1816"/>
      <c r="O1816"/>
      <c r="P1816"/>
      <c r="Q1816"/>
      <c r="R1816"/>
      <c r="S1816"/>
      <c r="T1816"/>
      <c r="U1816"/>
      <c r="V1816"/>
      <c r="W1816"/>
      <c r="X1816"/>
      <c r="Y1816"/>
      <c r="Z1816"/>
      <c r="AA1816"/>
      <c r="AB1816"/>
      <c r="AC1816"/>
      <c r="AD1816"/>
      <c r="AE1816"/>
      <c r="AF1816"/>
      <c r="AG1816"/>
    </row>
    <row r="1817" spans="3:33" s="77" customFormat="1" x14ac:dyDescent="0.3">
      <c r="C1817" s="160"/>
      <c r="E1817"/>
      <c r="F1817"/>
      <c r="G1817"/>
      <c r="H1817"/>
      <c r="I1817"/>
      <c r="J1817"/>
      <c r="K1817"/>
      <c r="L1817"/>
      <c r="M1817"/>
      <c r="N1817"/>
      <c r="O1817"/>
      <c r="P1817"/>
      <c r="Q1817"/>
      <c r="R1817"/>
      <c r="S1817"/>
      <c r="T1817"/>
      <c r="U1817"/>
      <c r="V1817"/>
      <c r="W1817"/>
      <c r="X1817"/>
      <c r="Y1817"/>
      <c r="Z1817"/>
      <c r="AA1817"/>
      <c r="AB1817"/>
      <c r="AC1817"/>
      <c r="AD1817"/>
      <c r="AE1817"/>
      <c r="AF1817"/>
      <c r="AG1817"/>
    </row>
    <row r="1818" spans="3:33" s="77" customFormat="1" x14ac:dyDescent="0.3">
      <c r="C1818" s="160"/>
      <c r="E1818"/>
      <c r="F1818"/>
      <c r="G1818"/>
      <c r="H1818"/>
      <c r="I1818"/>
      <c r="J1818"/>
      <c r="K1818"/>
      <c r="L1818"/>
      <c r="M1818"/>
      <c r="N1818"/>
      <c r="O1818"/>
      <c r="P1818"/>
      <c r="Q1818"/>
      <c r="R1818"/>
      <c r="S1818"/>
      <c r="T1818"/>
      <c r="U1818"/>
      <c r="V1818"/>
      <c r="W1818"/>
      <c r="X1818"/>
      <c r="Y1818"/>
      <c r="Z1818"/>
      <c r="AA1818"/>
      <c r="AB1818"/>
      <c r="AC1818"/>
      <c r="AD1818"/>
      <c r="AE1818"/>
      <c r="AF1818"/>
      <c r="AG1818"/>
    </row>
    <row r="1819" spans="3:33" s="77" customFormat="1" x14ac:dyDescent="0.3">
      <c r="C1819" s="160"/>
      <c r="E1819"/>
      <c r="F1819"/>
      <c r="G1819"/>
      <c r="H1819"/>
      <c r="I1819"/>
      <c r="J1819"/>
      <c r="K1819"/>
      <c r="L1819"/>
      <c r="M1819"/>
      <c r="N1819"/>
      <c r="O1819"/>
      <c r="P1819"/>
      <c r="Q1819"/>
      <c r="R1819"/>
      <c r="S1819"/>
      <c r="T1819"/>
      <c r="U1819"/>
      <c r="V1819"/>
      <c r="W1819"/>
      <c r="X1819"/>
      <c r="Y1819"/>
      <c r="Z1819"/>
      <c r="AA1819"/>
      <c r="AB1819"/>
      <c r="AC1819"/>
      <c r="AD1819"/>
      <c r="AE1819"/>
      <c r="AF1819"/>
      <c r="AG1819"/>
    </row>
    <row r="1820" spans="3:33" s="77" customFormat="1" x14ac:dyDescent="0.3">
      <c r="C1820" s="160"/>
      <c r="E1820"/>
      <c r="F1820"/>
      <c r="G1820"/>
      <c r="H1820"/>
      <c r="I1820"/>
      <c r="J1820"/>
      <c r="K1820"/>
      <c r="L1820"/>
      <c r="M1820"/>
      <c r="N1820"/>
      <c r="O1820"/>
      <c r="P1820"/>
      <c r="Q1820"/>
      <c r="R1820"/>
      <c r="S1820"/>
      <c r="T1820"/>
      <c r="U1820"/>
      <c r="V1820"/>
      <c r="W1820"/>
      <c r="X1820"/>
      <c r="Y1820"/>
      <c r="Z1820"/>
      <c r="AA1820"/>
      <c r="AB1820"/>
      <c r="AC1820"/>
      <c r="AD1820"/>
      <c r="AE1820"/>
      <c r="AF1820"/>
      <c r="AG1820"/>
    </row>
    <row r="1821" spans="3:33" s="77" customFormat="1" x14ac:dyDescent="0.3">
      <c r="C1821" s="160"/>
      <c r="E1821"/>
      <c r="F1821"/>
      <c r="G1821"/>
      <c r="H1821"/>
      <c r="I1821"/>
      <c r="J1821"/>
      <c r="K1821"/>
      <c r="L1821"/>
      <c r="M1821"/>
      <c r="N1821"/>
      <c r="O1821"/>
      <c r="P1821"/>
      <c r="Q1821"/>
      <c r="R1821"/>
      <c r="S1821"/>
      <c r="T1821"/>
      <c r="U1821"/>
      <c r="V1821"/>
      <c r="W1821"/>
      <c r="X1821"/>
      <c r="Y1821"/>
      <c r="Z1821"/>
      <c r="AA1821"/>
      <c r="AB1821"/>
      <c r="AC1821"/>
      <c r="AD1821"/>
      <c r="AE1821"/>
      <c r="AF1821"/>
      <c r="AG1821"/>
    </row>
    <row r="1822" spans="3:33" s="77" customFormat="1" x14ac:dyDescent="0.3">
      <c r="C1822" s="160"/>
      <c r="E1822"/>
      <c r="F1822"/>
      <c r="G1822"/>
      <c r="H1822"/>
      <c r="I1822"/>
      <c r="J1822"/>
      <c r="K1822"/>
      <c r="L1822"/>
      <c r="M1822"/>
      <c r="N1822"/>
      <c r="O1822"/>
      <c r="P1822"/>
      <c r="Q1822"/>
      <c r="R1822"/>
      <c r="S1822"/>
      <c r="T1822"/>
      <c r="U1822"/>
      <c r="V1822"/>
      <c r="W1822"/>
      <c r="X1822"/>
      <c r="Y1822"/>
      <c r="Z1822"/>
      <c r="AA1822"/>
      <c r="AB1822"/>
      <c r="AC1822"/>
      <c r="AD1822"/>
      <c r="AE1822"/>
      <c r="AF1822"/>
      <c r="AG1822"/>
    </row>
    <row r="1823" spans="3:33" s="77" customFormat="1" x14ac:dyDescent="0.3">
      <c r="C1823" s="160"/>
      <c r="E1823"/>
      <c r="F1823"/>
      <c r="G1823"/>
      <c r="H1823"/>
      <c r="I1823"/>
      <c r="J1823"/>
      <c r="K1823"/>
      <c r="L1823"/>
      <c r="M1823"/>
      <c r="N1823"/>
      <c r="O1823"/>
      <c r="P1823"/>
      <c r="Q1823"/>
      <c r="R1823"/>
      <c r="S1823"/>
      <c r="T1823"/>
      <c r="U1823"/>
      <c r="V1823"/>
      <c r="W1823"/>
      <c r="X1823"/>
      <c r="Y1823"/>
      <c r="Z1823"/>
      <c r="AA1823"/>
      <c r="AB1823"/>
      <c r="AC1823"/>
      <c r="AD1823"/>
      <c r="AE1823"/>
      <c r="AF1823"/>
      <c r="AG1823"/>
    </row>
    <row r="1824" spans="3:33" s="77" customFormat="1" x14ac:dyDescent="0.3">
      <c r="C1824" s="160"/>
      <c r="E1824"/>
      <c r="F1824"/>
      <c r="G1824"/>
      <c r="H1824"/>
      <c r="I1824"/>
      <c r="J1824"/>
      <c r="K1824"/>
      <c r="L1824"/>
      <c r="M1824"/>
      <c r="N1824"/>
      <c r="O1824"/>
      <c r="P1824"/>
      <c r="Q1824"/>
      <c r="R1824"/>
      <c r="S1824"/>
      <c r="T1824"/>
      <c r="U1824"/>
      <c r="V1824"/>
      <c r="W1824"/>
      <c r="X1824"/>
      <c r="Y1824"/>
      <c r="Z1824"/>
      <c r="AA1824"/>
      <c r="AB1824"/>
      <c r="AC1824"/>
      <c r="AD1824"/>
      <c r="AE1824"/>
      <c r="AF1824"/>
      <c r="AG1824"/>
    </row>
    <row r="1825" spans="3:33" s="77" customFormat="1" x14ac:dyDescent="0.3">
      <c r="C1825" s="160"/>
      <c r="E1825"/>
      <c r="F1825"/>
      <c r="G1825"/>
      <c r="H1825"/>
      <c r="I1825"/>
      <c r="J1825"/>
      <c r="K1825"/>
      <c r="L1825"/>
      <c r="M1825"/>
      <c r="N1825"/>
      <c r="O1825"/>
      <c r="P1825"/>
      <c r="Q1825"/>
      <c r="R1825"/>
      <c r="S1825"/>
      <c r="T1825"/>
      <c r="U1825"/>
      <c r="V1825"/>
      <c r="W1825"/>
      <c r="X1825"/>
      <c r="Y1825"/>
      <c r="Z1825"/>
      <c r="AA1825"/>
      <c r="AB1825"/>
      <c r="AC1825"/>
      <c r="AD1825"/>
      <c r="AE1825"/>
      <c r="AF1825"/>
      <c r="AG1825"/>
    </row>
    <row r="1826" spans="3:33" s="77" customFormat="1" x14ac:dyDescent="0.3">
      <c r="C1826" s="160"/>
      <c r="E1826"/>
      <c r="F1826"/>
      <c r="G1826"/>
      <c r="H1826"/>
      <c r="I1826"/>
      <c r="J1826"/>
      <c r="K1826"/>
      <c r="L1826"/>
      <c r="M1826"/>
      <c r="N1826"/>
      <c r="O1826"/>
      <c r="P1826"/>
      <c r="Q1826"/>
      <c r="R1826"/>
      <c r="S1826"/>
      <c r="T1826"/>
      <c r="U1826"/>
      <c r="V1826"/>
      <c r="W1826"/>
      <c r="X1826"/>
      <c r="Y1826"/>
      <c r="Z1826"/>
      <c r="AA1826"/>
      <c r="AB1826"/>
      <c r="AC1826"/>
      <c r="AD1826"/>
      <c r="AE1826"/>
      <c r="AF1826"/>
      <c r="AG1826"/>
    </row>
    <row r="1827" spans="3:33" s="77" customFormat="1" x14ac:dyDescent="0.3">
      <c r="C1827" s="160"/>
      <c r="E1827"/>
      <c r="F1827"/>
      <c r="G1827"/>
      <c r="H1827"/>
      <c r="I1827"/>
      <c r="J1827"/>
      <c r="K1827"/>
      <c r="L1827"/>
      <c r="M1827"/>
      <c r="N1827"/>
      <c r="O1827"/>
      <c r="P1827"/>
      <c r="Q1827"/>
      <c r="R1827"/>
      <c r="S1827"/>
      <c r="T1827"/>
      <c r="U1827"/>
      <c r="V1827"/>
      <c r="W1827"/>
      <c r="X1827"/>
      <c r="Y1827"/>
      <c r="Z1827"/>
      <c r="AA1827"/>
      <c r="AB1827"/>
      <c r="AC1827"/>
      <c r="AD1827"/>
      <c r="AE1827"/>
      <c r="AF1827"/>
      <c r="AG1827"/>
    </row>
    <row r="1828" spans="3:33" s="77" customFormat="1" x14ac:dyDescent="0.3">
      <c r="C1828" s="160"/>
      <c r="E1828"/>
      <c r="F1828"/>
      <c r="G1828"/>
      <c r="H1828"/>
      <c r="I1828"/>
      <c r="J1828"/>
      <c r="K1828"/>
      <c r="L1828"/>
      <c r="M1828"/>
      <c r="N1828"/>
      <c r="O1828"/>
      <c r="P1828"/>
      <c r="Q1828"/>
      <c r="R1828"/>
      <c r="S1828"/>
      <c r="T1828"/>
      <c r="U1828"/>
      <c r="V1828"/>
      <c r="W1828"/>
      <c r="X1828"/>
      <c r="Y1828"/>
      <c r="Z1828"/>
      <c r="AA1828"/>
      <c r="AB1828"/>
      <c r="AC1828"/>
      <c r="AD1828"/>
      <c r="AE1828"/>
      <c r="AF1828"/>
      <c r="AG1828"/>
    </row>
    <row r="1829" spans="3:33" s="77" customFormat="1" x14ac:dyDescent="0.3">
      <c r="C1829" s="160"/>
      <c r="E1829"/>
      <c r="F1829"/>
      <c r="G1829"/>
      <c r="H1829"/>
      <c r="I1829"/>
      <c r="J1829"/>
      <c r="K1829"/>
      <c r="L1829"/>
      <c r="M1829"/>
      <c r="N1829"/>
      <c r="O1829"/>
      <c r="P1829"/>
      <c r="Q1829"/>
      <c r="R1829"/>
      <c r="S1829"/>
      <c r="T1829"/>
      <c r="U1829"/>
      <c r="V1829"/>
      <c r="W1829"/>
      <c r="X1829"/>
      <c r="Y1829"/>
      <c r="Z1829"/>
      <c r="AA1829"/>
      <c r="AB1829"/>
      <c r="AC1829"/>
      <c r="AD1829"/>
      <c r="AE1829"/>
      <c r="AF1829"/>
      <c r="AG1829"/>
    </row>
    <row r="1830" spans="3:33" s="77" customFormat="1" x14ac:dyDescent="0.3">
      <c r="C1830" s="160"/>
      <c r="E1830"/>
      <c r="F1830"/>
      <c r="G1830"/>
      <c r="H1830"/>
      <c r="I1830"/>
      <c r="J1830"/>
      <c r="K1830"/>
      <c r="L1830"/>
      <c r="M1830"/>
      <c r="N1830"/>
      <c r="O1830"/>
      <c r="P1830"/>
      <c r="Q1830"/>
      <c r="R1830"/>
      <c r="S1830"/>
      <c r="T1830"/>
      <c r="U1830"/>
      <c r="V1830"/>
      <c r="W1830"/>
      <c r="X1830"/>
      <c r="Y1830"/>
      <c r="Z1830"/>
      <c r="AA1830"/>
      <c r="AB1830"/>
      <c r="AC1830"/>
      <c r="AD1830"/>
      <c r="AE1830"/>
      <c r="AF1830"/>
      <c r="AG1830"/>
    </row>
    <row r="1831" spans="3:33" s="77" customFormat="1" x14ac:dyDescent="0.3">
      <c r="C1831" s="160"/>
      <c r="E1831"/>
      <c r="F1831"/>
      <c r="G1831"/>
      <c r="H1831"/>
      <c r="I1831"/>
      <c r="J1831"/>
      <c r="K1831"/>
      <c r="L1831"/>
      <c r="M1831"/>
      <c r="N1831"/>
      <c r="O1831"/>
      <c r="P1831"/>
      <c r="Q1831"/>
      <c r="R1831"/>
      <c r="S1831"/>
      <c r="T1831"/>
      <c r="U1831"/>
      <c r="V1831"/>
      <c r="W1831"/>
      <c r="X1831"/>
      <c r="Y1831"/>
      <c r="Z1831"/>
      <c r="AA1831"/>
      <c r="AB1831"/>
      <c r="AC1831"/>
      <c r="AD1831"/>
      <c r="AE1831"/>
      <c r="AF1831"/>
      <c r="AG1831"/>
    </row>
    <row r="1832" spans="3:33" s="77" customFormat="1" x14ac:dyDescent="0.3">
      <c r="C1832" s="160"/>
      <c r="E1832"/>
      <c r="F1832"/>
      <c r="G1832"/>
      <c r="H1832"/>
      <c r="I1832"/>
      <c r="J1832"/>
      <c r="K1832"/>
      <c r="L1832"/>
      <c r="M1832"/>
      <c r="N1832"/>
      <c r="O1832"/>
      <c r="P1832"/>
      <c r="Q1832"/>
      <c r="R1832"/>
      <c r="S1832"/>
      <c r="T1832"/>
      <c r="U1832"/>
      <c r="V1832"/>
      <c r="W1832"/>
      <c r="X1832"/>
      <c r="Y1832"/>
      <c r="Z1832"/>
      <c r="AA1832"/>
      <c r="AB1832"/>
      <c r="AC1832"/>
      <c r="AD1832"/>
      <c r="AE1832"/>
      <c r="AF1832"/>
      <c r="AG1832"/>
    </row>
    <row r="1833" spans="3:33" s="77" customFormat="1" x14ac:dyDescent="0.3">
      <c r="C1833" s="160"/>
      <c r="E1833"/>
      <c r="F1833"/>
      <c r="G1833"/>
      <c r="H1833"/>
      <c r="I1833"/>
      <c r="J1833"/>
      <c r="K1833"/>
      <c r="L1833"/>
      <c r="M1833"/>
      <c r="N1833"/>
      <c r="O1833"/>
      <c r="P1833"/>
      <c r="Q1833"/>
      <c r="R1833"/>
      <c r="S1833"/>
      <c r="T1833"/>
      <c r="U1833"/>
      <c r="V1833"/>
      <c r="W1833"/>
      <c r="X1833"/>
      <c r="Y1833"/>
      <c r="Z1833"/>
      <c r="AA1833"/>
      <c r="AB1833"/>
      <c r="AC1833"/>
      <c r="AD1833"/>
      <c r="AE1833"/>
      <c r="AF1833"/>
      <c r="AG1833"/>
    </row>
    <row r="1834" spans="3:33" s="77" customFormat="1" x14ac:dyDescent="0.3">
      <c r="C1834" s="160"/>
      <c r="E1834"/>
      <c r="F1834"/>
      <c r="G1834"/>
      <c r="H1834"/>
      <c r="I1834"/>
      <c r="J1834"/>
      <c r="K1834"/>
      <c r="L1834"/>
      <c r="M1834"/>
      <c r="N1834"/>
      <c r="O1834"/>
      <c r="P1834"/>
      <c r="Q1834"/>
      <c r="R1834"/>
      <c r="S1834"/>
      <c r="T1834"/>
      <c r="U1834"/>
      <c r="V1834"/>
      <c r="W1834"/>
      <c r="X1834"/>
      <c r="Y1834"/>
      <c r="Z1834"/>
      <c r="AA1834"/>
      <c r="AB1834"/>
      <c r="AC1834"/>
      <c r="AD1834"/>
      <c r="AE1834"/>
      <c r="AF1834"/>
      <c r="AG1834"/>
    </row>
    <row r="1835" spans="3:33" s="77" customFormat="1" x14ac:dyDescent="0.3">
      <c r="C1835" s="160"/>
      <c r="E1835"/>
      <c r="F1835"/>
      <c r="G1835"/>
      <c r="H1835"/>
      <c r="I1835"/>
      <c r="J1835"/>
      <c r="K1835"/>
      <c r="L1835"/>
      <c r="M1835"/>
      <c r="N1835"/>
      <c r="O1835"/>
      <c r="P1835"/>
      <c r="Q1835"/>
      <c r="R1835"/>
      <c r="S1835"/>
      <c r="T1835"/>
      <c r="U1835"/>
      <c r="V1835"/>
      <c r="W1835"/>
      <c r="X1835"/>
      <c r="Y1835"/>
      <c r="Z1835"/>
      <c r="AA1835"/>
      <c r="AB1835"/>
      <c r="AC1835"/>
      <c r="AD1835"/>
      <c r="AE1835"/>
      <c r="AF1835"/>
      <c r="AG1835"/>
    </row>
    <row r="1836" spans="3:33" s="77" customFormat="1" x14ac:dyDescent="0.3">
      <c r="C1836" s="160"/>
      <c r="E1836"/>
      <c r="F1836"/>
      <c r="G1836"/>
      <c r="H1836"/>
      <c r="I1836"/>
      <c r="J1836"/>
      <c r="K1836"/>
      <c r="L1836"/>
      <c r="M1836"/>
      <c r="N1836"/>
      <c r="O1836"/>
      <c r="P1836"/>
      <c r="Q1836"/>
      <c r="R1836"/>
      <c r="S1836"/>
      <c r="T1836"/>
      <c r="U1836"/>
      <c r="V1836"/>
      <c r="W1836"/>
      <c r="X1836"/>
      <c r="Y1836"/>
      <c r="Z1836"/>
      <c r="AA1836"/>
      <c r="AB1836"/>
      <c r="AC1836"/>
      <c r="AD1836"/>
      <c r="AE1836"/>
      <c r="AF1836"/>
      <c r="AG1836"/>
    </row>
    <row r="1837" spans="3:33" s="77" customFormat="1" x14ac:dyDescent="0.3">
      <c r="C1837" s="160"/>
      <c r="E1837"/>
      <c r="F1837"/>
      <c r="G1837"/>
      <c r="H1837"/>
      <c r="I1837"/>
      <c r="J1837"/>
      <c r="K1837"/>
      <c r="L1837"/>
      <c r="M1837"/>
      <c r="N1837"/>
      <c r="O1837"/>
      <c r="P1837"/>
      <c r="Q1837"/>
      <c r="R1837"/>
      <c r="S1837"/>
      <c r="T1837"/>
      <c r="U1837"/>
      <c r="V1837"/>
      <c r="W1837"/>
      <c r="X1837"/>
      <c r="Y1837"/>
      <c r="Z1837"/>
      <c r="AA1837"/>
      <c r="AB1837"/>
      <c r="AC1837"/>
      <c r="AD1837"/>
      <c r="AE1837"/>
      <c r="AF1837"/>
      <c r="AG1837"/>
    </row>
    <row r="1838" spans="3:33" s="77" customFormat="1" x14ac:dyDescent="0.3">
      <c r="C1838" s="160"/>
      <c r="E1838"/>
      <c r="F1838"/>
      <c r="G1838"/>
      <c r="H1838"/>
      <c r="I1838"/>
      <c r="J1838"/>
      <c r="K1838"/>
      <c r="L1838"/>
      <c r="M1838"/>
      <c r="N1838"/>
      <c r="O1838"/>
      <c r="P1838"/>
      <c r="Q1838"/>
      <c r="R1838"/>
      <c r="S1838"/>
      <c r="T1838"/>
      <c r="U1838"/>
      <c r="V1838"/>
      <c r="W1838"/>
      <c r="X1838"/>
      <c r="Y1838"/>
      <c r="Z1838"/>
      <c r="AA1838"/>
      <c r="AB1838"/>
      <c r="AC1838"/>
      <c r="AD1838"/>
      <c r="AE1838"/>
      <c r="AF1838"/>
      <c r="AG1838"/>
    </row>
    <row r="1839" spans="3:33" s="77" customFormat="1" x14ac:dyDescent="0.3">
      <c r="C1839" s="160"/>
      <c r="E1839"/>
      <c r="F1839"/>
      <c r="G1839"/>
      <c r="H1839"/>
      <c r="I1839"/>
      <c r="J1839"/>
      <c r="K1839"/>
      <c r="L1839"/>
      <c r="M1839"/>
      <c r="N1839"/>
      <c r="O1839"/>
      <c r="P1839"/>
      <c r="Q1839"/>
      <c r="R1839"/>
      <c r="S1839"/>
      <c r="T1839"/>
      <c r="U1839"/>
      <c r="V1839"/>
      <c r="W1839"/>
      <c r="X1839"/>
      <c r="Y1839"/>
      <c r="Z1839"/>
      <c r="AA1839"/>
      <c r="AB1839"/>
      <c r="AC1839"/>
      <c r="AD1839"/>
      <c r="AE1839"/>
      <c r="AF1839"/>
      <c r="AG1839"/>
    </row>
    <row r="1840" spans="3:33" s="77" customFormat="1" x14ac:dyDescent="0.3">
      <c r="C1840" s="160"/>
      <c r="E1840"/>
      <c r="F1840"/>
      <c r="G1840"/>
      <c r="H1840"/>
      <c r="I1840"/>
      <c r="J1840"/>
      <c r="K1840"/>
      <c r="L1840"/>
      <c r="M1840"/>
      <c r="N1840"/>
      <c r="O1840"/>
      <c r="P1840"/>
      <c r="Q1840"/>
      <c r="R1840"/>
      <c r="S1840"/>
      <c r="T1840"/>
      <c r="U1840"/>
      <c r="V1840"/>
      <c r="W1840"/>
      <c r="X1840"/>
      <c r="Y1840"/>
      <c r="Z1840"/>
      <c r="AA1840"/>
      <c r="AB1840"/>
      <c r="AC1840"/>
      <c r="AD1840"/>
      <c r="AE1840"/>
      <c r="AF1840"/>
      <c r="AG1840"/>
    </row>
    <row r="1841" spans="3:33" s="77" customFormat="1" x14ac:dyDescent="0.3">
      <c r="C1841" s="160"/>
      <c r="E1841"/>
      <c r="F1841"/>
      <c r="G1841"/>
      <c r="H1841"/>
      <c r="I1841"/>
      <c r="J1841"/>
      <c r="K1841"/>
      <c r="L1841"/>
      <c r="M1841"/>
      <c r="N1841"/>
      <c r="O1841"/>
      <c r="P1841"/>
      <c r="Q1841"/>
      <c r="R1841"/>
      <c r="S1841"/>
      <c r="T1841"/>
      <c r="U1841"/>
      <c r="V1841"/>
      <c r="W1841"/>
      <c r="X1841"/>
      <c r="Y1841"/>
      <c r="Z1841"/>
      <c r="AA1841"/>
      <c r="AB1841"/>
      <c r="AC1841"/>
      <c r="AD1841"/>
      <c r="AE1841"/>
      <c r="AF1841"/>
      <c r="AG1841"/>
    </row>
    <row r="1842" spans="3:33" s="77" customFormat="1" x14ac:dyDescent="0.3">
      <c r="C1842" s="160"/>
      <c r="E1842"/>
      <c r="F1842"/>
      <c r="G1842"/>
      <c r="H1842"/>
      <c r="I1842"/>
      <c r="J1842"/>
      <c r="K1842"/>
      <c r="L1842"/>
      <c r="M1842"/>
      <c r="N1842"/>
      <c r="O1842"/>
      <c r="P1842"/>
      <c r="Q1842"/>
      <c r="R1842"/>
      <c r="S1842"/>
      <c r="T1842"/>
      <c r="U1842"/>
      <c r="V1842"/>
      <c r="W1842"/>
      <c r="X1842"/>
      <c r="Y1842"/>
      <c r="Z1842"/>
      <c r="AA1842"/>
      <c r="AB1842"/>
      <c r="AC1842"/>
      <c r="AD1842"/>
      <c r="AE1842"/>
      <c r="AF1842"/>
      <c r="AG1842"/>
    </row>
    <row r="1843" spans="3:33" s="77" customFormat="1" x14ac:dyDescent="0.3">
      <c r="C1843" s="160"/>
      <c r="E1843"/>
      <c r="F1843"/>
      <c r="G1843"/>
      <c r="H1843"/>
      <c r="I1843"/>
      <c r="J1843"/>
      <c r="K1843"/>
      <c r="L1843"/>
      <c r="M1843"/>
      <c r="N1843"/>
      <c r="O1843"/>
      <c r="P1843"/>
      <c r="Q1843"/>
      <c r="R1843"/>
      <c r="S1843"/>
      <c r="T1843"/>
      <c r="U1843"/>
      <c r="V1843"/>
      <c r="W1843"/>
      <c r="X1843"/>
      <c r="Y1843"/>
      <c r="Z1843"/>
      <c r="AA1843"/>
      <c r="AB1843"/>
      <c r="AC1843"/>
      <c r="AD1843"/>
      <c r="AE1843"/>
      <c r="AF1843"/>
      <c r="AG1843"/>
    </row>
    <row r="1844" spans="3:33" s="77" customFormat="1" x14ac:dyDescent="0.3">
      <c r="C1844" s="160"/>
      <c r="E1844"/>
      <c r="F1844"/>
      <c r="G1844"/>
      <c r="H1844"/>
      <c r="I1844"/>
      <c r="J1844"/>
      <c r="K1844"/>
      <c r="L1844"/>
      <c r="M1844"/>
      <c r="N1844"/>
      <c r="O1844"/>
      <c r="P1844"/>
      <c r="Q1844"/>
      <c r="R1844"/>
      <c r="S1844"/>
      <c r="T1844"/>
      <c r="U1844"/>
      <c r="V1844"/>
      <c r="W1844"/>
      <c r="X1844"/>
      <c r="Y1844"/>
      <c r="Z1844"/>
      <c r="AA1844"/>
      <c r="AB1844"/>
      <c r="AC1844"/>
      <c r="AD1844"/>
      <c r="AE1844"/>
      <c r="AF1844"/>
      <c r="AG1844"/>
    </row>
    <row r="1845" spans="3:33" s="77" customFormat="1" x14ac:dyDescent="0.3">
      <c r="C1845" s="160"/>
      <c r="E1845"/>
      <c r="F1845"/>
      <c r="G1845"/>
      <c r="H1845"/>
      <c r="I1845"/>
      <c r="J1845"/>
      <c r="K1845"/>
      <c r="L1845"/>
      <c r="M1845"/>
      <c r="N1845"/>
      <c r="O1845"/>
      <c r="P1845"/>
      <c r="Q1845"/>
      <c r="R1845"/>
      <c r="S1845"/>
      <c r="T1845"/>
      <c r="U1845"/>
      <c r="V1845"/>
      <c r="W1845"/>
      <c r="X1845"/>
      <c r="Y1845"/>
      <c r="Z1845"/>
      <c r="AA1845"/>
      <c r="AB1845"/>
      <c r="AC1845"/>
      <c r="AD1845"/>
      <c r="AE1845"/>
      <c r="AF1845"/>
      <c r="AG1845"/>
    </row>
    <row r="1846" spans="3:33" s="77" customFormat="1" x14ac:dyDescent="0.3">
      <c r="C1846" s="160"/>
      <c r="E1846"/>
      <c r="F1846"/>
      <c r="G1846"/>
      <c r="H1846"/>
      <c r="I1846"/>
      <c r="J1846"/>
      <c r="K1846"/>
      <c r="L1846"/>
      <c r="M1846"/>
      <c r="N1846"/>
      <c r="O1846"/>
      <c r="P1846"/>
      <c r="Q1846"/>
      <c r="R1846"/>
      <c r="S1846"/>
      <c r="T1846"/>
      <c r="U1846"/>
      <c r="V1846"/>
      <c r="W1846"/>
      <c r="X1846"/>
      <c r="Y1846"/>
      <c r="Z1846"/>
      <c r="AA1846"/>
      <c r="AB1846"/>
      <c r="AC1846"/>
      <c r="AD1846"/>
      <c r="AE1846"/>
      <c r="AF1846"/>
      <c r="AG1846"/>
    </row>
    <row r="1847" spans="3:33" s="77" customFormat="1" x14ac:dyDescent="0.3">
      <c r="C1847" s="160"/>
      <c r="E1847"/>
      <c r="F1847"/>
      <c r="G1847"/>
      <c r="H1847"/>
      <c r="I1847"/>
      <c r="J1847"/>
      <c r="K1847"/>
      <c r="L1847"/>
      <c r="M1847"/>
      <c r="N1847"/>
      <c r="O1847"/>
      <c r="P1847"/>
      <c r="Q1847"/>
      <c r="R1847"/>
      <c r="S1847"/>
      <c r="T1847"/>
      <c r="U1847"/>
      <c r="V1847"/>
      <c r="W1847"/>
      <c r="X1847"/>
      <c r="Y1847"/>
      <c r="Z1847"/>
      <c r="AA1847"/>
      <c r="AB1847"/>
      <c r="AC1847"/>
      <c r="AD1847"/>
      <c r="AE1847"/>
      <c r="AF1847"/>
      <c r="AG1847"/>
    </row>
    <row r="1848" spans="3:33" s="77" customFormat="1" x14ac:dyDescent="0.3">
      <c r="C1848" s="160"/>
      <c r="E1848"/>
      <c r="F1848"/>
      <c r="G1848"/>
      <c r="H1848"/>
      <c r="I1848"/>
      <c r="J1848"/>
      <c r="K1848"/>
      <c r="L1848"/>
      <c r="M1848"/>
      <c r="N1848"/>
      <c r="O1848"/>
      <c r="P1848"/>
      <c r="Q1848"/>
      <c r="R1848"/>
      <c r="S1848"/>
      <c r="T1848"/>
      <c r="U1848"/>
      <c r="V1848"/>
      <c r="W1848"/>
      <c r="X1848"/>
      <c r="Y1848"/>
      <c r="Z1848"/>
      <c r="AA1848"/>
      <c r="AB1848"/>
      <c r="AC1848"/>
      <c r="AD1848"/>
      <c r="AE1848"/>
      <c r="AF1848"/>
      <c r="AG1848"/>
    </row>
    <row r="1849" spans="3:33" s="77" customFormat="1" x14ac:dyDescent="0.3">
      <c r="C1849" s="160"/>
      <c r="E1849"/>
      <c r="F1849"/>
      <c r="G1849"/>
      <c r="H1849"/>
      <c r="I1849"/>
      <c r="J1849"/>
      <c r="K1849"/>
      <c r="L1849"/>
      <c r="M1849"/>
      <c r="N1849"/>
      <c r="O1849"/>
      <c r="P1849"/>
      <c r="Q1849"/>
      <c r="R1849"/>
      <c r="S1849"/>
      <c r="T1849"/>
      <c r="U1849"/>
      <c r="V1849"/>
      <c r="W1849"/>
      <c r="X1849"/>
      <c r="Y1849"/>
      <c r="Z1849"/>
      <c r="AA1849"/>
      <c r="AB1849"/>
      <c r="AC1849"/>
      <c r="AD1849"/>
      <c r="AE1849"/>
      <c r="AF1849"/>
      <c r="AG1849"/>
    </row>
    <row r="1850" spans="3:33" s="77" customFormat="1" x14ac:dyDescent="0.3">
      <c r="C1850" s="160"/>
      <c r="E1850"/>
      <c r="F1850"/>
      <c r="G1850"/>
      <c r="H1850"/>
      <c r="I1850"/>
      <c r="J1850"/>
      <c r="K1850"/>
      <c r="L1850"/>
      <c r="M1850"/>
      <c r="N1850"/>
      <c r="O1850"/>
      <c r="P1850"/>
      <c r="Q1850"/>
      <c r="R1850"/>
      <c r="S1850"/>
      <c r="T1850"/>
      <c r="U1850"/>
      <c r="V1850"/>
      <c r="W1850"/>
      <c r="X1850"/>
      <c r="Y1850"/>
      <c r="Z1850"/>
      <c r="AA1850"/>
      <c r="AB1850"/>
      <c r="AC1850"/>
      <c r="AD1850"/>
      <c r="AE1850"/>
      <c r="AF1850"/>
      <c r="AG1850"/>
    </row>
    <row r="1851" spans="3:33" s="77" customFormat="1" x14ac:dyDescent="0.3">
      <c r="C1851" s="160"/>
      <c r="E1851"/>
      <c r="F1851"/>
      <c r="G1851"/>
      <c r="H1851"/>
      <c r="I1851"/>
      <c r="J1851"/>
      <c r="K1851"/>
      <c r="L1851"/>
      <c r="M1851"/>
      <c r="N1851"/>
      <c r="O1851"/>
      <c r="P1851"/>
      <c r="Q1851"/>
      <c r="R1851"/>
      <c r="S1851"/>
      <c r="T1851"/>
      <c r="U1851"/>
      <c r="V1851"/>
      <c r="W1851"/>
      <c r="X1851"/>
      <c r="Y1851"/>
      <c r="Z1851"/>
      <c r="AA1851"/>
      <c r="AB1851"/>
      <c r="AC1851"/>
      <c r="AD1851"/>
      <c r="AE1851"/>
      <c r="AF1851"/>
      <c r="AG1851"/>
    </row>
    <row r="1852" spans="3:33" s="77" customFormat="1" x14ac:dyDescent="0.3">
      <c r="C1852" s="160"/>
      <c r="E1852"/>
      <c r="F1852"/>
      <c r="G1852"/>
      <c r="H1852"/>
      <c r="I1852"/>
      <c r="J1852"/>
      <c r="K1852"/>
      <c r="L1852"/>
      <c r="M1852"/>
      <c r="N1852"/>
      <c r="O1852"/>
      <c r="P1852"/>
      <c r="Q1852"/>
      <c r="R1852"/>
      <c r="S1852"/>
      <c r="T1852"/>
      <c r="U1852"/>
      <c r="V1852"/>
      <c r="W1852"/>
      <c r="X1852"/>
      <c r="Y1852"/>
      <c r="Z1852"/>
      <c r="AA1852"/>
      <c r="AB1852"/>
      <c r="AC1852"/>
      <c r="AD1852"/>
      <c r="AE1852"/>
      <c r="AF1852"/>
      <c r="AG1852"/>
    </row>
    <row r="1853" spans="3:33" s="77" customFormat="1" x14ac:dyDescent="0.3">
      <c r="C1853" s="160"/>
      <c r="E1853"/>
      <c r="F1853"/>
      <c r="G1853"/>
      <c r="H1853"/>
      <c r="I1853"/>
      <c r="J1853"/>
      <c r="K1853"/>
      <c r="L1853"/>
      <c r="M1853"/>
      <c r="N1853"/>
      <c r="O1853"/>
      <c r="P1853"/>
      <c r="Q1853"/>
      <c r="R1853"/>
      <c r="S1853"/>
      <c r="T1853"/>
      <c r="U1853"/>
      <c r="V1853"/>
      <c r="W1853"/>
      <c r="X1853"/>
      <c r="Y1853"/>
      <c r="Z1853"/>
      <c r="AA1853"/>
      <c r="AB1853"/>
      <c r="AC1853"/>
      <c r="AD1853"/>
      <c r="AE1853"/>
      <c r="AF1853"/>
      <c r="AG1853"/>
    </row>
    <row r="1854" spans="3:33" s="77" customFormat="1" x14ac:dyDescent="0.3">
      <c r="C1854" s="160"/>
      <c r="E1854"/>
      <c r="F1854"/>
      <c r="G1854"/>
      <c r="H1854"/>
      <c r="I1854"/>
      <c r="J1854"/>
      <c r="K1854"/>
      <c r="L1854"/>
      <c r="M1854"/>
      <c r="N1854"/>
      <c r="O1854"/>
      <c r="P1854"/>
      <c r="Q1854"/>
      <c r="R1854"/>
      <c r="S1854"/>
      <c r="T1854"/>
      <c r="U1854"/>
      <c r="V1854"/>
      <c r="W1854"/>
      <c r="X1854"/>
      <c r="Y1854"/>
      <c r="Z1854"/>
      <c r="AA1854"/>
      <c r="AB1854"/>
      <c r="AC1854"/>
      <c r="AD1854"/>
      <c r="AE1854"/>
      <c r="AF1854"/>
      <c r="AG1854"/>
    </row>
    <row r="1855" spans="3:33" s="77" customFormat="1" x14ac:dyDescent="0.3">
      <c r="C1855" s="160"/>
      <c r="E1855"/>
      <c r="F1855"/>
      <c r="G1855"/>
      <c r="H1855"/>
      <c r="I1855"/>
      <c r="J1855"/>
      <c r="K1855"/>
      <c r="L1855"/>
      <c r="M1855"/>
      <c r="N1855"/>
      <c r="O1855"/>
      <c r="P1855"/>
      <c r="Q1855"/>
      <c r="R1855"/>
      <c r="S1855"/>
      <c r="T1855"/>
      <c r="U1855"/>
      <c r="V1855"/>
      <c r="W1855"/>
      <c r="X1855"/>
      <c r="Y1855"/>
      <c r="Z1855"/>
      <c r="AA1855"/>
      <c r="AB1855"/>
      <c r="AC1855"/>
      <c r="AD1855"/>
      <c r="AE1855"/>
      <c r="AF1855"/>
      <c r="AG1855"/>
    </row>
    <row r="1856" spans="3:33" s="77" customFormat="1" x14ac:dyDescent="0.3">
      <c r="C1856" s="160"/>
      <c r="E1856"/>
      <c r="F1856"/>
      <c r="G1856"/>
      <c r="H1856"/>
      <c r="I1856"/>
      <c r="J1856"/>
      <c r="K1856"/>
      <c r="L1856"/>
      <c r="M1856"/>
      <c r="N1856"/>
      <c r="O1856"/>
      <c r="P1856"/>
      <c r="Q1856"/>
      <c r="R1856"/>
      <c r="S1856"/>
      <c r="T1856"/>
      <c r="U1856"/>
      <c r="V1856"/>
      <c r="W1856"/>
      <c r="X1856"/>
      <c r="Y1856"/>
      <c r="Z1856"/>
      <c r="AA1856"/>
      <c r="AB1856"/>
      <c r="AC1856"/>
      <c r="AD1856"/>
      <c r="AE1856"/>
      <c r="AF1856"/>
      <c r="AG1856"/>
    </row>
    <row r="1857" spans="3:33" s="77" customFormat="1" x14ac:dyDescent="0.3">
      <c r="C1857" s="160"/>
      <c r="E1857"/>
      <c r="F1857"/>
      <c r="G1857"/>
      <c r="H1857"/>
      <c r="I1857"/>
      <c r="J1857"/>
      <c r="K1857"/>
      <c r="L1857"/>
      <c r="M1857"/>
      <c r="N1857"/>
      <c r="O1857"/>
      <c r="P1857"/>
      <c r="Q1857"/>
      <c r="R1857"/>
      <c r="S1857"/>
      <c r="T1857"/>
      <c r="U1857"/>
      <c r="V1857"/>
      <c r="W1857"/>
      <c r="X1857"/>
      <c r="Y1857"/>
      <c r="Z1857"/>
      <c r="AA1857"/>
      <c r="AB1857"/>
      <c r="AC1857"/>
      <c r="AD1857"/>
      <c r="AE1857"/>
      <c r="AF1857"/>
      <c r="AG1857"/>
    </row>
    <row r="1858" spans="3:33" s="77" customFormat="1" x14ac:dyDescent="0.3">
      <c r="C1858" s="160"/>
      <c r="E1858"/>
      <c r="F1858"/>
      <c r="G1858"/>
      <c r="H1858"/>
      <c r="I1858"/>
      <c r="J1858"/>
      <c r="K1858"/>
      <c r="L1858"/>
      <c r="M1858"/>
      <c r="N1858"/>
      <c r="O1858"/>
      <c r="P1858"/>
      <c r="Q1858"/>
      <c r="R1858"/>
      <c r="S1858"/>
      <c r="T1858"/>
      <c r="U1858"/>
      <c r="V1858"/>
      <c r="W1858"/>
      <c r="X1858"/>
      <c r="Y1858"/>
      <c r="Z1858"/>
      <c r="AA1858"/>
      <c r="AB1858"/>
      <c r="AC1858"/>
      <c r="AD1858"/>
      <c r="AE1858"/>
      <c r="AF1858"/>
      <c r="AG1858"/>
    </row>
    <row r="1859" spans="3:33" s="77" customFormat="1" x14ac:dyDescent="0.3">
      <c r="C1859" s="160"/>
      <c r="E1859"/>
      <c r="F1859"/>
      <c r="G1859"/>
      <c r="H1859"/>
      <c r="I1859"/>
      <c r="J1859"/>
      <c r="K1859"/>
      <c r="L1859"/>
      <c r="M1859"/>
      <c r="N1859"/>
      <c r="O1859"/>
      <c r="P1859"/>
      <c r="Q1859"/>
      <c r="R1859"/>
      <c r="S1859"/>
      <c r="T1859"/>
      <c r="U1859"/>
      <c r="V1859"/>
      <c r="W1859"/>
      <c r="X1859"/>
      <c r="Y1859"/>
      <c r="Z1859"/>
      <c r="AA1859"/>
      <c r="AB1859"/>
      <c r="AC1859"/>
      <c r="AD1859"/>
      <c r="AE1859"/>
      <c r="AF1859"/>
      <c r="AG1859"/>
    </row>
    <row r="1860" spans="3:33" s="77" customFormat="1" x14ac:dyDescent="0.3">
      <c r="C1860" s="160"/>
      <c r="E1860"/>
      <c r="F1860"/>
      <c r="G1860"/>
      <c r="H1860"/>
      <c r="I1860"/>
      <c r="J1860"/>
      <c r="K1860"/>
      <c r="L1860"/>
      <c r="M1860"/>
      <c r="N1860"/>
      <c r="O1860"/>
      <c r="P1860"/>
      <c r="Q1860"/>
      <c r="R1860"/>
      <c r="S1860"/>
      <c r="T1860"/>
      <c r="U1860"/>
      <c r="V1860"/>
      <c r="W1860"/>
      <c r="X1860"/>
      <c r="Y1860"/>
      <c r="Z1860"/>
      <c r="AA1860"/>
      <c r="AB1860"/>
      <c r="AC1860"/>
      <c r="AD1860"/>
      <c r="AE1860"/>
      <c r="AF1860"/>
      <c r="AG1860"/>
    </row>
    <row r="1861" spans="3:33" s="77" customFormat="1" x14ac:dyDescent="0.3">
      <c r="C1861" s="160"/>
      <c r="E1861"/>
      <c r="F1861"/>
      <c r="G1861"/>
      <c r="H1861"/>
      <c r="I1861"/>
      <c r="J1861"/>
      <c r="K1861"/>
      <c r="L1861"/>
      <c r="M1861"/>
      <c r="N1861"/>
      <c r="O1861"/>
      <c r="P1861"/>
      <c r="Q1861"/>
      <c r="R1861"/>
      <c r="S1861"/>
      <c r="T1861"/>
      <c r="U1861"/>
      <c r="V1861"/>
      <c r="W1861"/>
      <c r="X1861"/>
      <c r="Y1861"/>
      <c r="Z1861"/>
      <c r="AA1861"/>
      <c r="AB1861"/>
      <c r="AC1861"/>
      <c r="AD1861"/>
      <c r="AE1861"/>
      <c r="AF1861"/>
      <c r="AG1861"/>
    </row>
    <row r="1862" spans="3:33" s="77" customFormat="1" x14ac:dyDescent="0.3">
      <c r="C1862" s="160"/>
      <c r="E1862"/>
      <c r="F1862"/>
      <c r="G1862"/>
      <c r="H1862"/>
      <c r="I1862"/>
      <c r="J1862"/>
      <c r="K1862"/>
      <c r="L1862"/>
      <c r="M1862"/>
      <c r="N1862"/>
      <c r="O1862"/>
      <c r="P1862"/>
      <c r="Q1862"/>
      <c r="R1862"/>
      <c r="S1862"/>
      <c r="T1862"/>
      <c r="U1862"/>
      <c r="V1862"/>
      <c r="W1862"/>
      <c r="X1862"/>
      <c r="Y1862"/>
      <c r="Z1862"/>
      <c r="AA1862"/>
      <c r="AB1862"/>
      <c r="AC1862"/>
      <c r="AD1862"/>
      <c r="AE1862"/>
      <c r="AF1862"/>
      <c r="AG1862"/>
    </row>
    <row r="1863" spans="3:33" s="77" customFormat="1" x14ac:dyDescent="0.3">
      <c r="C1863" s="160"/>
      <c r="E1863"/>
      <c r="F1863"/>
      <c r="G1863"/>
      <c r="H1863"/>
      <c r="I1863"/>
      <c r="J1863"/>
      <c r="K1863"/>
      <c r="L1863"/>
      <c r="M1863"/>
      <c r="N1863"/>
      <c r="O1863"/>
      <c r="P1863"/>
      <c r="Q1863"/>
      <c r="R1863"/>
      <c r="S1863"/>
      <c r="T1863"/>
      <c r="U1863"/>
      <c r="V1863"/>
      <c r="W1863"/>
      <c r="X1863"/>
      <c r="Y1863"/>
      <c r="Z1863"/>
      <c r="AA1863"/>
      <c r="AB1863"/>
      <c r="AC1863"/>
      <c r="AD1863"/>
      <c r="AE1863"/>
      <c r="AF1863"/>
      <c r="AG1863"/>
    </row>
    <row r="1864" spans="3:33" s="77" customFormat="1" x14ac:dyDescent="0.3">
      <c r="C1864" s="160"/>
      <c r="E1864"/>
      <c r="F1864"/>
      <c r="G1864"/>
      <c r="H1864"/>
      <c r="I1864"/>
      <c r="J1864"/>
      <c r="K1864"/>
      <c r="L1864"/>
      <c r="M1864"/>
      <c r="N1864"/>
      <c r="O1864"/>
      <c r="P1864"/>
      <c r="Q1864"/>
      <c r="R1864"/>
      <c r="S1864"/>
      <c r="T1864"/>
      <c r="U1864"/>
      <c r="V1864"/>
      <c r="W1864"/>
      <c r="X1864"/>
      <c r="Y1864"/>
      <c r="Z1864"/>
      <c r="AA1864"/>
      <c r="AB1864"/>
      <c r="AC1864"/>
      <c r="AD1864"/>
      <c r="AE1864"/>
      <c r="AF1864"/>
      <c r="AG1864"/>
    </row>
    <row r="1865" spans="3:33" s="77" customFormat="1" x14ac:dyDescent="0.3">
      <c r="C1865" s="160"/>
      <c r="E1865"/>
      <c r="F1865"/>
      <c r="G1865"/>
      <c r="H1865"/>
      <c r="I1865"/>
      <c r="J1865"/>
      <c r="K1865"/>
      <c r="L1865"/>
      <c r="M1865"/>
      <c r="N1865"/>
      <c r="O1865"/>
      <c r="P1865"/>
      <c r="Q1865"/>
      <c r="R1865"/>
      <c r="S1865"/>
      <c r="T1865"/>
      <c r="U1865"/>
      <c r="V1865"/>
      <c r="W1865"/>
      <c r="X1865"/>
      <c r="Y1865"/>
      <c r="Z1865"/>
      <c r="AA1865"/>
      <c r="AB1865"/>
      <c r="AC1865"/>
      <c r="AD1865"/>
      <c r="AE1865"/>
      <c r="AF1865"/>
      <c r="AG1865"/>
    </row>
    <row r="1866" spans="3:33" s="77" customFormat="1" x14ac:dyDescent="0.3">
      <c r="C1866" s="160"/>
      <c r="E1866"/>
      <c r="F1866"/>
      <c r="G1866"/>
      <c r="H1866"/>
      <c r="I1866"/>
      <c r="J1866"/>
      <c r="K1866"/>
      <c r="L1866"/>
      <c r="M1866"/>
      <c r="N1866"/>
      <c r="O1866"/>
      <c r="P1866"/>
      <c r="Q1866"/>
      <c r="R1866"/>
      <c r="S1866"/>
      <c r="T1866"/>
      <c r="U1866"/>
      <c r="V1866"/>
      <c r="W1866"/>
      <c r="X1866"/>
      <c r="Y1866"/>
      <c r="Z1866"/>
      <c r="AA1866"/>
      <c r="AB1866"/>
      <c r="AC1866"/>
      <c r="AD1866"/>
      <c r="AE1866"/>
      <c r="AF1866"/>
      <c r="AG1866"/>
    </row>
    <row r="1867" spans="3:33" s="77" customFormat="1" x14ac:dyDescent="0.3">
      <c r="C1867" s="160"/>
      <c r="E1867"/>
      <c r="F1867"/>
      <c r="G1867"/>
      <c r="H1867"/>
      <c r="I1867"/>
      <c r="J1867"/>
      <c r="K1867"/>
      <c r="L1867"/>
      <c r="M1867"/>
      <c r="N1867"/>
      <c r="O1867"/>
      <c r="P1867"/>
      <c r="Q1867"/>
      <c r="R1867"/>
      <c r="S1867"/>
      <c r="T1867"/>
      <c r="U1867"/>
      <c r="V1867"/>
      <c r="W1867"/>
      <c r="X1867"/>
      <c r="Y1867"/>
      <c r="Z1867"/>
      <c r="AA1867"/>
      <c r="AB1867"/>
      <c r="AC1867"/>
      <c r="AD1867"/>
      <c r="AE1867"/>
      <c r="AF1867"/>
      <c r="AG1867"/>
    </row>
    <row r="1868" spans="3:33" s="77" customFormat="1" x14ac:dyDescent="0.3">
      <c r="C1868" s="160"/>
      <c r="E1868"/>
      <c r="F1868"/>
      <c r="G1868"/>
      <c r="H1868"/>
      <c r="I1868"/>
      <c r="J1868"/>
      <c r="K1868"/>
      <c r="L1868"/>
      <c r="M1868"/>
      <c r="N1868"/>
      <c r="O1868"/>
      <c r="P1868"/>
      <c r="Q1868"/>
      <c r="R1868"/>
      <c r="S1868"/>
      <c r="T1868"/>
      <c r="U1868"/>
      <c r="V1868"/>
      <c r="W1868"/>
      <c r="X1868"/>
      <c r="Y1868"/>
      <c r="Z1868"/>
      <c r="AA1868"/>
      <c r="AB1868"/>
      <c r="AC1868"/>
      <c r="AD1868"/>
      <c r="AE1868"/>
      <c r="AF1868"/>
      <c r="AG1868"/>
    </row>
    <row r="1869" spans="3:33" s="77" customFormat="1" x14ac:dyDescent="0.3">
      <c r="C1869" s="160"/>
      <c r="E1869"/>
      <c r="F1869"/>
      <c r="G1869"/>
      <c r="H1869"/>
      <c r="I1869"/>
      <c r="J1869"/>
      <c r="K1869"/>
      <c r="L1869"/>
      <c r="M1869"/>
      <c r="N1869"/>
      <c r="O1869"/>
      <c r="P1869"/>
      <c r="Q1869"/>
      <c r="R1869"/>
      <c r="S1869"/>
      <c r="T1869"/>
      <c r="U1869"/>
      <c r="V1869"/>
      <c r="W1869"/>
      <c r="X1869"/>
      <c r="Y1869"/>
      <c r="Z1869"/>
      <c r="AA1869"/>
      <c r="AB1869"/>
      <c r="AC1869"/>
      <c r="AD1869"/>
      <c r="AE1869"/>
      <c r="AF1869"/>
      <c r="AG1869"/>
    </row>
    <row r="1870" spans="3:33" s="77" customFormat="1" x14ac:dyDescent="0.3">
      <c r="C1870" s="160"/>
      <c r="E1870"/>
      <c r="F1870"/>
      <c r="G1870"/>
      <c r="H1870"/>
      <c r="I1870"/>
      <c r="J1870"/>
      <c r="K1870"/>
      <c r="L1870"/>
      <c r="M1870"/>
      <c r="N1870"/>
      <c r="O1870"/>
      <c r="P1870"/>
      <c r="Q1870"/>
      <c r="R1870"/>
      <c r="S1870"/>
      <c r="T1870"/>
      <c r="U1870"/>
      <c r="V1870"/>
      <c r="W1870"/>
      <c r="X1870"/>
      <c r="Y1870"/>
      <c r="Z1870"/>
      <c r="AA1870"/>
      <c r="AB1870"/>
      <c r="AC1870"/>
      <c r="AD1870"/>
      <c r="AE1870"/>
      <c r="AF1870"/>
      <c r="AG1870"/>
    </row>
    <row r="1871" spans="3:33" s="77" customFormat="1" x14ac:dyDescent="0.3">
      <c r="C1871" s="160"/>
      <c r="E1871"/>
      <c r="F1871"/>
      <c r="G1871"/>
      <c r="H1871"/>
      <c r="I1871"/>
      <c r="J1871"/>
      <c r="K1871"/>
      <c r="L1871"/>
      <c r="M1871"/>
      <c r="N1871"/>
      <c r="O1871"/>
      <c r="P1871"/>
      <c r="Q1871"/>
      <c r="R1871"/>
      <c r="S1871"/>
      <c r="T1871"/>
      <c r="U1871"/>
      <c r="V1871"/>
      <c r="W1871"/>
      <c r="X1871"/>
      <c r="Y1871"/>
      <c r="Z1871"/>
      <c r="AA1871"/>
      <c r="AB1871"/>
      <c r="AC1871"/>
      <c r="AD1871"/>
      <c r="AE1871"/>
      <c r="AF1871"/>
      <c r="AG1871"/>
    </row>
    <row r="1872" spans="3:33" s="77" customFormat="1" x14ac:dyDescent="0.3">
      <c r="C1872" s="160"/>
      <c r="E1872"/>
      <c r="F1872"/>
      <c r="G1872"/>
      <c r="H1872"/>
      <c r="I1872"/>
      <c r="J1872"/>
      <c r="K1872"/>
      <c r="L1872"/>
      <c r="M1872"/>
      <c r="N1872"/>
      <c r="O1872"/>
      <c r="P1872"/>
      <c r="Q1872"/>
      <c r="R1872"/>
      <c r="S1872"/>
      <c r="T1872"/>
      <c r="U1872"/>
      <c r="V1872"/>
      <c r="W1872"/>
      <c r="X1872"/>
      <c r="Y1872"/>
      <c r="Z1872"/>
      <c r="AA1872"/>
      <c r="AB1872"/>
      <c r="AC1872"/>
      <c r="AD1872"/>
      <c r="AE1872"/>
      <c r="AF1872"/>
      <c r="AG1872"/>
    </row>
    <row r="1873" spans="3:33" s="77" customFormat="1" x14ac:dyDescent="0.3">
      <c r="C1873" s="160"/>
      <c r="E1873"/>
      <c r="F1873"/>
      <c r="G1873"/>
      <c r="H1873"/>
      <c r="I1873"/>
      <c r="J1873"/>
      <c r="K1873"/>
      <c r="L1873"/>
      <c r="M1873"/>
      <c r="N1873"/>
      <c r="O1873"/>
      <c r="P1873"/>
      <c r="Q1873"/>
      <c r="R1873"/>
      <c r="S1873"/>
      <c r="T1873"/>
      <c r="U1873"/>
      <c r="V1873"/>
      <c r="W1873"/>
      <c r="X1873"/>
      <c r="Y1873"/>
      <c r="Z1873"/>
      <c r="AA1873"/>
      <c r="AB1873"/>
      <c r="AC1873"/>
      <c r="AD1873"/>
      <c r="AE1873"/>
      <c r="AF1873"/>
      <c r="AG1873"/>
    </row>
    <row r="1874" spans="3:33" s="77" customFormat="1" x14ac:dyDescent="0.3">
      <c r="C1874" s="160"/>
      <c r="E1874"/>
      <c r="F1874"/>
      <c r="G1874"/>
      <c r="H1874"/>
      <c r="I1874"/>
      <c r="J1874"/>
      <c r="K1874"/>
      <c r="L1874"/>
      <c r="M1874"/>
      <c r="N1874"/>
      <c r="O1874"/>
      <c r="P1874"/>
      <c r="Q1874"/>
      <c r="R1874"/>
      <c r="S1874"/>
      <c r="T1874"/>
      <c r="U1874"/>
      <c r="V1874"/>
      <c r="W1874"/>
      <c r="X1874"/>
      <c r="Y1874"/>
      <c r="Z1874"/>
      <c r="AA1874"/>
      <c r="AB1874"/>
      <c r="AC1874"/>
      <c r="AD1874"/>
      <c r="AE1874"/>
      <c r="AF1874"/>
      <c r="AG1874"/>
    </row>
    <row r="1875" spans="3:33" s="77" customFormat="1" x14ac:dyDescent="0.3">
      <c r="C1875" s="160"/>
      <c r="E1875"/>
      <c r="F1875"/>
      <c r="G1875"/>
      <c r="H1875"/>
      <c r="I1875"/>
      <c r="J1875"/>
      <c r="K1875"/>
      <c r="L1875"/>
      <c r="M1875"/>
      <c r="N1875"/>
      <c r="O1875"/>
      <c r="P1875"/>
      <c r="Q1875"/>
      <c r="R1875"/>
      <c r="S1875"/>
      <c r="T1875"/>
      <c r="U1875"/>
      <c r="V1875"/>
      <c r="W1875"/>
      <c r="X1875"/>
      <c r="Y1875"/>
      <c r="Z1875"/>
      <c r="AA1875"/>
      <c r="AB1875"/>
      <c r="AC1875"/>
      <c r="AD1875"/>
      <c r="AE1875"/>
      <c r="AF1875"/>
      <c r="AG1875"/>
    </row>
    <row r="1876" spans="3:33" s="77" customFormat="1" x14ac:dyDescent="0.3">
      <c r="C1876" s="160"/>
      <c r="E1876"/>
      <c r="F1876"/>
      <c r="G1876"/>
      <c r="H1876"/>
      <c r="I1876"/>
      <c r="J1876"/>
      <c r="K1876"/>
      <c r="L1876"/>
      <c r="M1876"/>
      <c r="N1876"/>
      <c r="O1876"/>
      <c r="P1876"/>
      <c r="Q1876"/>
      <c r="R1876"/>
      <c r="S1876"/>
      <c r="T1876"/>
      <c r="U1876"/>
      <c r="V1876"/>
      <c r="W1876"/>
      <c r="X1876"/>
      <c r="Y1876"/>
      <c r="Z1876"/>
      <c r="AA1876"/>
      <c r="AB1876"/>
      <c r="AC1876"/>
      <c r="AD1876"/>
      <c r="AE1876"/>
      <c r="AF1876"/>
      <c r="AG1876"/>
    </row>
    <row r="1877" spans="3:33" s="77" customFormat="1" x14ac:dyDescent="0.3">
      <c r="C1877" s="160"/>
      <c r="E1877"/>
      <c r="F1877"/>
      <c r="G1877"/>
      <c r="H1877"/>
      <c r="I1877"/>
      <c r="J1877"/>
      <c r="K1877"/>
      <c r="L1877"/>
      <c r="M1877"/>
      <c r="N1877"/>
      <c r="O1877"/>
      <c r="P1877"/>
      <c r="Q1877"/>
      <c r="R1877"/>
      <c r="S1877"/>
      <c r="T1877"/>
      <c r="U1877"/>
      <c r="V1877"/>
      <c r="W1877"/>
      <c r="X1877"/>
      <c r="Y1877"/>
      <c r="Z1877"/>
      <c r="AA1877"/>
      <c r="AB1877"/>
      <c r="AC1877"/>
      <c r="AD1877"/>
      <c r="AE1877"/>
      <c r="AF1877"/>
      <c r="AG1877"/>
    </row>
    <row r="1878" spans="3:33" s="77" customFormat="1" x14ac:dyDescent="0.3">
      <c r="C1878" s="160"/>
      <c r="E1878"/>
      <c r="F1878"/>
      <c r="G1878"/>
      <c r="H1878"/>
      <c r="I1878"/>
      <c r="J1878"/>
      <c r="K1878"/>
      <c r="L1878"/>
      <c r="M1878"/>
      <c r="N1878"/>
      <c r="O1878"/>
      <c r="P1878"/>
      <c r="Q1878"/>
      <c r="R1878"/>
      <c r="S1878"/>
      <c r="T1878"/>
      <c r="U1878"/>
      <c r="V1878"/>
      <c r="W1878"/>
      <c r="X1878"/>
      <c r="Y1878"/>
      <c r="Z1878"/>
      <c r="AA1878"/>
      <c r="AB1878"/>
      <c r="AC1878"/>
      <c r="AD1878"/>
      <c r="AE1878"/>
      <c r="AF1878"/>
      <c r="AG1878"/>
    </row>
    <row r="1879" spans="3:33" s="77" customFormat="1" x14ac:dyDescent="0.3">
      <c r="C1879" s="160"/>
      <c r="E1879"/>
      <c r="F1879"/>
      <c r="G1879"/>
      <c r="H1879"/>
      <c r="I1879"/>
      <c r="J1879"/>
      <c r="K1879"/>
      <c r="L1879"/>
      <c r="M1879"/>
      <c r="N1879"/>
      <c r="O1879"/>
      <c r="P1879"/>
      <c r="Q1879"/>
      <c r="R1879"/>
      <c r="S1879"/>
      <c r="T1879"/>
      <c r="U1879"/>
      <c r="V1879"/>
      <c r="W1879"/>
      <c r="X1879"/>
      <c r="Y1879"/>
      <c r="Z1879"/>
      <c r="AA1879"/>
      <c r="AB1879"/>
      <c r="AC1879"/>
      <c r="AD1879"/>
      <c r="AE1879"/>
      <c r="AF1879"/>
      <c r="AG1879"/>
    </row>
    <row r="1880" spans="3:33" s="77" customFormat="1" x14ac:dyDescent="0.3">
      <c r="C1880" s="160"/>
      <c r="E1880"/>
      <c r="F1880"/>
      <c r="G1880"/>
      <c r="H1880"/>
      <c r="I1880"/>
      <c r="J1880"/>
      <c r="K1880"/>
      <c r="L1880"/>
      <c r="M1880"/>
      <c r="N1880"/>
      <c r="O1880"/>
      <c r="P1880"/>
      <c r="Q1880"/>
      <c r="R1880"/>
      <c r="S1880"/>
      <c r="T1880"/>
      <c r="U1880"/>
      <c r="V1880"/>
      <c r="W1880"/>
      <c r="X1880"/>
      <c r="Y1880"/>
      <c r="Z1880"/>
      <c r="AA1880"/>
      <c r="AB1880"/>
      <c r="AC1880"/>
      <c r="AD1880"/>
      <c r="AE1880"/>
      <c r="AF1880"/>
      <c r="AG1880"/>
    </row>
    <row r="1881" spans="3:33" s="77" customFormat="1" x14ac:dyDescent="0.3">
      <c r="C1881" s="160"/>
      <c r="E1881"/>
      <c r="F1881"/>
      <c r="G1881"/>
      <c r="H1881"/>
      <c r="I1881"/>
      <c r="J1881"/>
      <c r="K1881"/>
      <c r="L1881"/>
      <c r="M1881"/>
      <c r="N1881"/>
      <c r="O1881"/>
      <c r="P1881"/>
      <c r="Q1881"/>
      <c r="R1881"/>
      <c r="S1881"/>
      <c r="T1881"/>
      <c r="U1881"/>
      <c r="V1881"/>
      <c r="W1881"/>
      <c r="X1881"/>
      <c r="Y1881"/>
      <c r="Z1881"/>
      <c r="AA1881"/>
      <c r="AB1881"/>
      <c r="AC1881"/>
      <c r="AD1881"/>
      <c r="AE1881"/>
      <c r="AF1881"/>
      <c r="AG1881"/>
    </row>
    <row r="1882" spans="3:33" s="77" customFormat="1" x14ac:dyDescent="0.3">
      <c r="C1882" s="160"/>
      <c r="E1882"/>
      <c r="F1882"/>
      <c r="G1882"/>
      <c r="H1882"/>
      <c r="I1882"/>
      <c r="J1882"/>
      <c r="K1882"/>
      <c r="L1882"/>
      <c r="M1882"/>
      <c r="N1882"/>
      <c r="O1882"/>
      <c r="P1882"/>
      <c r="Q1882"/>
      <c r="R1882"/>
      <c r="S1882"/>
      <c r="T1882"/>
      <c r="U1882"/>
      <c r="V1882"/>
      <c r="W1882"/>
      <c r="X1882"/>
      <c r="Y1882"/>
      <c r="Z1882"/>
      <c r="AA1882"/>
      <c r="AB1882"/>
      <c r="AC1882"/>
      <c r="AD1882"/>
      <c r="AE1882"/>
      <c r="AF1882"/>
      <c r="AG1882"/>
    </row>
    <row r="1883" spans="3:33" s="77" customFormat="1" x14ac:dyDescent="0.3">
      <c r="C1883" s="160"/>
      <c r="E1883"/>
      <c r="F1883"/>
      <c r="G1883"/>
      <c r="H1883"/>
      <c r="I1883"/>
      <c r="J1883"/>
      <c r="K1883"/>
      <c r="L1883"/>
      <c r="M1883"/>
      <c r="N1883"/>
      <c r="O1883"/>
      <c r="P1883"/>
      <c r="Q1883"/>
      <c r="R1883"/>
      <c r="S1883"/>
      <c r="T1883"/>
      <c r="U1883"/>
      <c r="V1883"/>
      <c r="W1883"/>
      <c r="X1883"/>
      <c r="Y1883"/>
      <c r="Z1883"/>
      <c r="AA1883"/>
      <c r="AB1883"/>
      <c r="AC1883"/>
      <c r="AD1883"/>
      <c r="AE1883"/>
      <c r="AF1883"/>
      <c r="AG1883"/>
    </row>
    <row r="1884" spans="3:33" s="77" customFormat="1" x14ac:dyDescent="0.3">
      <c r="C1884" s="160"/>
      <c r="E1884"/>
      <c r="F1884"/>
      <c r="G1884"/>
      <c r="H1884"/>
      <c r="I1884"/>
      <c r="J1884"/>
      <c r="K1884"/>
      <c r="L1884"/>
      <c r="M1884"/>
      <c r="N1884"/>
      <c r="O1884"/>
      <c r="P1884"/>
      <c r="Q1884"/>
      <c r="R1884"/>
      <c r="S1884"/>
      <c r="T1884"/>
      <c r="U1884"/>
      <c r="V1884"/>
      <c r="W1884"/>
      <c r="X1884"/>
      <c r="Y1884"/>
      <c r="Z1884"/>
      <c r="AA1884"/>
      <c r="AB1884"/>
      <c r="AC1884"/>
      <c r="AD1884"/>
      <c r="AE1884"/>
      <c r="AF1884"/>
      <c r="AG1884"/>
    </row>
    <row r="1885" spans="3:33" s="77" customFormat="1" x14ac:dyDescent="0.3">
      <c r="C1885" s="160"/>
      <c r="E1885"/>
      <c r="F1885"/>
      <c r="G1885"/>
      <c r="H1885"/>
      <c r="I1885"/>
      <c r="J1885"/>
      <c r="K1885"/>
      <c r="L1885"/>
      <c r="M1885"/>
      <c r="N1885"/>
      <c r="O1885"/>
      <c r="P1885"/>
      <c r="Q1885"/>
      <c r="R1885"/>
      <c r="S1885"/>
      <c r="T1885"/>
      <c r="U1885"/>
      <c r="V1885"/>
      <c r="W1885"/>
      <c r="X1885"/>
      <c r="Y1885"/>
      <c r="Z1885"/>
      <c r="AA1885"/>
      <c r="AB1885"/>
      <c r="AC1885"/>
      <c r="AD1885"/>
      <c r="AE1885"/>
      <c r="AF1885"/>
      <c r="AG1885"/>
    </row>
    <row r="1886" spans="3:33" s="77" customFormat="1" x14ac:dyDescent="0.3">
      <c r="C1886" s="160"/>
      <c r="E1886"/>
      <c r="F1886"/>
      <c r="G1886"/>
      <c r="H1886"/>
      <c r="I1886"/>
      <c r="J1886"/>
      <c r="K1886"/>
      <c r="L1886"/>
      <c r="M1886"/>
      <c r="N1886"/>
      <c r="O1886"/>
      <c r="P1886"/>
      <c r="Q1886"/>
      <c r="R1886"/>
      <c r="S1886"/>
      <c r="T1886"/>
      <c r="U1886"/>
      <c r="V1886"/>
      <c r="W1886"/>
      <c r="X1886"/>
      <c r="Y1886"/>
      <c r="Z1886"/>
      <c r="AA1886"/>
      <c r="AB1886"/>
      <c r="AC1886"/>
      <c r="AD1886"/>
      <c r="AE1886"/>
      <c r="AF1886"/>
      <c r="AG1886"/>
    </row>
    <row r="1887" spans="3:33" s="77" customFormat="1" x14ac:dyDescent="0.3">
      <c r="C1887" s="160"/>
      <c r="E1887"/>
      <c r="F1887"/>
      <c r="G1887"/>
      <c r="H1887"/>
      <c r="I1887"/>
      <c r="J1887"/>
      <c r="K1887"/>
      <c r="L1887"/>
      <c r="M1887"/>
      <c r="N1887"/>
      <c r="O1887"/>
      <c r="P1887"/>
      <c r="Q1887"/>
      <c r="R1887"/>
      <c r="S1887"/>
      <c r="T1887"/>
      <c r="U1887"/>
      <c r="V1887"/>
      <c r="W1887"/>
      <c r="X1887"/>
      <c r="Y1887"/>
      <c r="Z1887"/>
      <c r="AA1887"/>
      <c r="AB1887"/>
      <c r="AC1887"/>
      <c r="AD1887"/>
      <c r="AE1887"/>
      <c r="AF1887"/>
      <c r="AG1887"/>
    </row>
    <row r="1888" spans="3:33" s="77" customFormat="1" x14ac:dyDescent="0.3">
      <c r="C1888" s="160"/>
      <c r="E1888"/>
      <c r="F1888"/>
      <c r="G1888"/>
      <c r="H1888"/>
      <c r="I1888"/>
      <c r="J1888"/>
      <c r="K1888"/>
      <c r="L1888"/>
      <c r="M1888"/>
      <c r="N1888"/>
      <c r="O1888"/>
      <c r="P1888"/>
      <c r="Q1888"/>
      <c r="R1888"/>
      <c r="S1888"/>
      <c r="T1888"/>
      <c r="U1888"/>
      <c r="V1888"/>
      <c r="W1888"/>
      <c r="X1888"/>
      <c r="Y1888"/>
      <c r="Z1888"/>
      <c r="AA1888"/>
      <c r="AB1888"/>
      <c r="AC1888"/>
      <c r="AD1888"/>
      <c r="AE1888"/>
      <c r="AF1888"/>
      <c r="AG1888"/>
    </row>
    <row r="1889" spans="3:33" s="77" customFormat="1" x14ac:dyDescent="0.3">
      <c r="C1889" s="160"/>
      <c r="E1889"/>
      <c r="F1889"/>
      <c r="G1889"/>
      <c r="H1889"/>
      <c r="I1889"/>
      <c r="J1889"/>
      <c r="K1889"/>
      <c r="L1889"/>
      <c r="M1889"/>
      <c r="N1889"/>
      <c r="O1889"/>
      <c r="P1889"/>
      <c r="Q1889"/>
      <c r="R1889"/>
      <c r="S1889"/>
      <c r="T1889"/>
      <c r="U1889"/>
      <c r="V1889"/>
      <c r="W1889"/>
      <c r="X1889"/>
      <c r="Y1889"/>
      <c r="Z1889"/>
      <c r="AA1889"/>
      <c r="AB1889"/>
      <c r="AC1889"/>
      <c r="AD1889"/>
      <c r="AE1889"/>
      <c r="AF1889"/>
      <c r="AG1889"/>
    </row>
    <row r="1890" spans="3:33" s="77" customFormat="1" x14ac:dyDescent="0.3">
      <c r="C1890" s="160"/>
      <c r="E1890"/>
      <c r="F1890"/>
      <c r="G1890"/>
      <c r="H1890"/>
      <c r="I1890"/>
      <c r="J1890"/>
      <c r="K1890"/>
      <c r="L1890"/>
      <c r="M1890"/>
      <c r="N1890"/>
      <c r="O1890"/>
      <c r="P1890"/>
      <c r="Q1890"/>
      <c r="R1890"/>
      <c r="S1890"/>
      <c r="T1890"/>
      <c r="U1890"/>
      <c r="V1890"/>
      <c r="W1890"/>
      <c r="X1890"/>
      <c r="Y1890"/>
      <c r="Z1890"/>
      <c r="AA1890"/>
      <c r="AB1890"/>
      <c r="AC1890"/>
      <c r="AD1890"/>
      <c r="AE1890"/>
      <c r="AF1890"/>
      <c r="AG1890"/>
    </row>
    <row r="1891" spans="3:33" s="77" customFormat="1" x14ac:dyDescent="0.3">
      <c r="C1891" s="160"/>
      <c r="E1891"/>
      <c r="F1891"/>
      <c r="G1891"/>
      <c r="H1891"/>
      <c r="I1891"/>
      <c r="J1891"/>
      <c r="K1891"/>
      <c r="L1891"/>
      <c r="M1891"/>
      <c r="N1891"/>
      <c r="O1891"/>
      <c r="P1891"/>
      <c r="Q1891"/>
      <c r="R1891"/>
      <c r="S1891"/>
      <c r="T1891"/>
      <c r="U1891"/>
      <c r="V1891"/>
      <c r="W1891"/>
      <c r="X1891"/>
      <c r="Y1891"/>
      <c r="Z1891"/>
      <c r="AA1891"/>
      <c r="AB1891"/>
      <c r="AC1891"/>
      <c r="AD1891"/>
      <c r="AE1891"/>
      <c r="AF1891"/>
      <c r="AG1891"/>
    </row>
    <row r="1892" spans="3:33" s="77" customFormat="1" x14ac:dyDescent="0.3">
      <c r="C1892" s="160"/>
      <c r="E1892"/>
      <c r="F1892"/>
      <c r="G1892"/>
      <c r="H1892"/>
      <c r="I1892"/>
      <c r="J1892"/>
      <c r="K1892"/>
      <c r="L1892"/>
      <c r="M1892"/>
      <c r="N1892"/>
      <c r="O1892"/>
      <c r="P1892"/>
      <c r="Q1892"/>
      <c r="R1892"/>
      <c r="S1892"/>
      <c r="T1892"/>
      <c r="U1892"/>
      <c r="V1892"/>
      <c r="W1892"/>
      <c r="X1892"/>
      <c r="Y1892"/>
      <c r="Z1892"/>
      <c r="AA1892"/>
      <c r="AB1892"/>
      <c r="AC1892"/>
      <c r="AD1892"/>
      <c r="AE1892"/>
      <c r="AF1892"/>
      <c r="AG1892"/>
    </row>
    <row r="1893" spans="3:33" s="77" customFormat="1" x14ac:dyDescent="0.3">
      <c r="C1893" s="160"/>
      <c r="E1893"/>
      <c r="F1893"/>
      <c r="G1893"/>
      <c r="H1893"/>
      <c r="I1893"/>
      <c r="J1893"/>
      <c r="K1893"/>
      <c r="L1893"/>
      <c r="M1893"/>
      <c r="N1893"/>
      <c r="O1893"/>
      <c r="P1893"/>
      <c r="Q1893"/>
      <c r="R1893"/>
      <c r="S1893"/>
      <c r="T1893"/>
      <c r="U1893"/>
      <c r="V1893"/>
      <c r="W1893"/>
      <c r="X1893"/>
      <c r="Y1893"/>
      <c r="Z1893"/>
      <c r="AA1893"/>
      <c r="AB1893"/>
      <c r="AC1893"/>
      <c r="AD1893"/>
      <c r="AE1893"/>
      <c r="AF1893"/>
      <c r="AG1893"/>
    </row>
    <row r="1894" spans="3:33" s="77" customFormat="1" x14ac:dyDescent="0.3">
      <c r="C1894" s="160"/>
      <c r="E1894"/>
      <c r="F1894"/>
      <c r="G1894"/>
      <c r="H1894"/>
      <c r="I1894"/>
      <c r="J1894"/>
      <c r="K1894"/>
      <c r="L1894"/>
      <c r="M1894"/>
      <c r="N1894"/>
      <c r="O1894"/>
      <c r="P1894"/>
      <c r="Q1894"/>
      <c r="R1894"/>
      <c r="S1894"/>
      <c r="T1894"/>
      <c r="U1894"/>
      <c r="V1894"/>
      <c r="W1894"/>
      <c r="X1894"/>
      <c r="Y1894"/>
      <c r="Z1894"/>
      <c r="AA1894"/>
      <c r="AB1894"/>
      <c r="AC1894"/>
      <c r="AD1894"/>
      <c r="AE1894"/>
      <c r="AF1894"/>
      <c r="AG1894"/>
    </row>
    <row r="1895" spans="3:33" s="77" customFormat="1" x14ac:dyDescent="0.3">
      <c r="C1895" s="160"/>
      <c r="E1895"/>
      <c r="F1895"/>
      <c r="G1895"/>
      <c r="H1895"/>
      <c r="I1895"/>
      <c r="J1895"/>
      <c r="K1895"/>
      <c r="L1895"/>
      <c r="M1895"/>
      <c r="N1895"/>
      <c r="O1895"/>
      <c r="P1895"/>
      <c r="Q1895"/>
      <c r="R1895"/>
      <c r="S1895"/>
      <c r="T1895"/>
      <c r="U1895"/>
      <c r="V1895"/>
      <c r="W1895"/>
      <c r="X1895"/>
      <c r="Y1895"/>
      <c r="Z1895"/>
      <c r="AA1895"/>
      <c r="AB1895"/>
      <c r="AC1895"/>
      <c r="AD1895"/>
      <c r="AE1895"/>
      <c r="AF1895"/>
      <c r="AG1895"/>
    </row>
    <row r="1896" spans="3:33" s="77" customFormat="1" x14ac:dyDescent="0.3">
      <c r="C1896" s="160"/>
      <c r="E1896"/>
      <c r="F1896"/>
      <c r="G1896"/>
      <c r="H1896"/>
      <c r="I1896"/>
      <c r="J1896"/>
      <c r="K1896"/>
      <c r="L1896"/>
      <c r="M1896"/>
      <c r="N1896"/>
      <c r="O1896"/>
      <c r="P1896"/>
      <c r="Q1896"/>
      <c r="R1896"/>
      <c r="S1896"/>
      <c r="T1896"/>
      <c r="U1896"/>
      <c r="V1896"/>
      <c r="W1896"/>
      <c r="X1896"/>
      <c r="Y1896"/>
      <c r="Z1896"/>
      <c r="AA1896"/>
      <c r="AB1896"/>
      <c r="AC1896"/>
      <c r="AD1896"/>
      <c r="AE1896"/>
      <c r="AF1896"/>
      <c r="AG1896"/>
    </row>
    <row r="1897" spans="3:33" s="77" customFormat="1" x14ac:dyDescent="0.3">
      <c r="C1897" s="160"/>
      <c r="E1897"/>
      <c r="F1897"/>
      <c r="G1897"/>
      <c r="H1897"/>
      <c r="I1897"/>
      <c r="J1897"/>
      <c r="K1897"/>
      <c r="L1897"/>
      <c r="M1897"/>
      <c r="N1897"/>
      <c r="O1897"/>
      <c r="P1897"/>
      <c r="Q1897"/>
      <c r="R1897"/>
      <c r="S1897"/>
      <c r="T1897"/>
      <c r="U1897"/>
      <c r="V1897"/>
      <c r="W1897"/>
      <c r="X1897"/>
      <c r="Y1897"/>
      <c r="Z1897"/>
      <c r="AA1897"/>
      <c r="AB1897"/>
      <c r="AC1897"/>
      <c r="AD1897"/>
      <c r="AE1897"/>
      <c r="AF1897"/>
      <c r="AG1897"/>
    </row>
    <row r="1898" spans="3:33" s="77" customFormat="1" x14ac:dyDescent="0.3">
      <c r="C1898" s="160"/>
      <c r="E1898"/>
      <c r="F1898"/>
      <c r="G1898"/>
      <c r="H1898"/>
      <c r="I1898"/>
      <c r="J1898"/>
      <c r="K1898"/>
      <c r="L1898"/>
      <c r="M1898"/>
      <c r="N1898"/>
      <c r="O1898"/>
      <c r="P1898"/>
      <c r="Q1898"/>
      <c r="R1898"/>
      <c r="S1898"/>
      <c r="T1898"/>
      <c r="U1898"/>
      <c r="V1898"/>
      <c r="W1898"/>
      <c r="X1898"/>
      <c r="Y1898"/>
      <c r="Z1898"/>
      <c r="AA1898"/>
      <c r="AB1898"/>
      <c r="AC1898"/>
      <c r="AD1898"/>
      <c r="AE1898"/>
      <c r="AF1898"/>
      <c r="AG1898"/>
    </row>
    <row r="1899" spans="3:33" s="77" customFormat="1" x14ac:dyDescent="0.3">
      <c r="C1899" s="160"/>
      <c r="E1899"/>
      <c r="F1899"/>
      <c r="G1899"/>
      <c r="H1899"/>
      <c r="I1899"/>
      <c r="J1899"/>
      <c r="K1899"/>
      <c r="L1899"/>
      <c r="M1899"/>
      <c r="N1899"/>
      <c r="O1899"/>
      <c r="P1899"/>
      <c r="Q1899"/>
      <c r="R1899"/>
      <c r="S1899"/>
      <c r="T1899"/>
      <c r="U1899"/>
      <c r="V1899"/>
      <c r="W1899"/>
      <c r="X1899"/>
      <c r="Y1899"/>
      <c r="Z1899"/>
      <c r="AA1899"/>
      <c r="AB1899"/>
      <c r="AC1899"/>
      <c r="AD1899"/>
      <c r="AE1899"/>
      <c r="AF1899"/>
      <c r="AG1899"/>
    </row>
    <row r="1900" spans="3:33" s="77" customFormat="1" x14ac:dyDescent="0.3">
      <c r="C1900" s="160"/>
      <c r="E1900"/>
      <c r="F1900"/>
      <c r="G1900"/>
      <c r="H1900"/>
      <c r="I1900"/>
      <c r="J1900"/>
      <c r="K1900"/>
      <c r="L1900"/>
      <c r="M1900"/>
      <c r="N1900"/>
      <c r="O1900"/>
      <c r="P1900"/>
      <c r="Q1900"/>
      <c r="R1900"/>
      <c r="S1900"/>
      <c r="T1900"/>
      <c r="U1900"/>
      <c r="V1900"/>
      <c r="W1900"/>
      <c r="X1900"/>
      <c r="Y1900"/>
      <c r="Z1900"/>
      <c r="AA1900"/>
      <c r="AB1900"/>
      <c r="AC1900"/>
      <c r="AD1900"/>
      <c r="AE1900"/>
      <c r="AF1900"/>
      <c r="AG1900"/>
    </row>
    <row r="1901" spans="3:33" s="77" customFormat="1" x14ac:dyDescent="0.3">
      <c r="C1901" s="160"/>
      <c r="E1901"/>
      <c r="F1901"/>
      <c r="G1901"/>
      <c r="H1901"/>
      <c r="I1901"/>
      <c r="J1901"/>
      <c r="K1901"/>
      <c r="L1901"/>
      <c r="M1901"/>
      <c r="N1901"/>
      <c r="O1901"/>
      <c r="P1901"/>
      <c r="Q1901"/>
      <c r="R1901"/>
      <c r="S1901"/>
      <c r="T1901"/>
      <c r="U1901"/>
      <c r="V1901"/>
      <c r="W1901"/>
      <c r="X1901"/>
      <c r="Y1901"/>
      <c r="Z1901"/>
      <c r="AA1901"/>
      <c r="AB1901"/>
      <c r="AC1901"/>
      <c r="AD1901"/>
      <c r="AE1901"/>
      <c r="AF1901"/>
      <c r="AG1901"/>
    </row>
    <row r="1902" spans="3:33" s="77" customFormat="1" x14ac:dyDescent="0.3">
      <c r="C1902" s="160"/>
      <c r="E1902"/>
      <c r="F1902"/>
      <c r="G1902"/>
      <c r="H1902"/>
      <c r="I1902"/>
      <c r="J1902"/>
      <c r="K1902"/>
      <c r="L1902"/>
      <c r="M1902"/>
      <c r="N1902"/>
      <c r="O1902"/>
      <c r="P1902"/>
      <c r="Q1902"/>
      <c r="R1902"/>
      <c r="S1902"/>
      <c r="T1902"/>
      <c r="U1902"/>
      <c r="V1902"/>
      <c r="W1902"/>
      <c r="X1902"/>
      <c r="Y1902"/>
      <c r="Z1902"/>
      <c r="AA1902"/>
      <c r="AB1902"/>
      <c r="AC1902"/>
      <c r="AD1902"/>
      <c r="AE1902"/>
      <c r="AF1902"/>
      <c r="AG1902"/>
    </row>
    <row r="1903" spans="3:33" s="77" customFormat="1" x14ac:dyDescent="0.3">
      <c r="C1903" s="160"/>
      <c r="E1903"/>
      <c r="F1903"/>
      <c r="G1903"/>
      <c r="H1903"/>
      <c r="I1903"/>
      <c r="J1903"/>
      <c r="K1903"/>
      <c r="L1903"/>
      <c r="M1903"/>
      <c r="N1903"/>
      <c r="O1903"/>
      <c r="P1903"/>
      <c r="Q1903"/>
      <c r="R1903"/>
      <c r="S1903"/>
      <c r="T1903"/>
      <c r="U1903"/>
      <c r="V1903"/>
      <c r="W1903"/>
      <c r="X1903"/>
      <c r="Y1903"/>
      <c r="Z1903"/>
      <c r="AA1903"/>
      <c r="AB1903"/>
      <c r="AC1903"/>
      <c r="AD1903"/>
      <c r="AE1903"/>
      <c r="AF1903"/>
      <c r="AG1903"/>
    </row>
    <row r="1904" spans="3:33" s="77" customFormat="1" x14ac:dyDescent="0.3">
      <c r="C1904" s="160"/>
      <c r="E1904"/>
      <c r="F1904"/>
      <c r="G1904"/>
      <c r="H1904"/>
      <c r="I1904"/>
      <c r="J1904"/>
      <c r="K1904"/>
      <c r="L1904"/>
      <c r="M1904"/>
      <c r="N1904"/>
      <c r="O1904"/>
      <c r="P1904"/>
      <c r="Q1904"/>
      <c r="R1904"/>
      <c r="S1904"/>
      <c r="T1904"/>
      <c r="U1904"/>
      <c r="V1904"/>
      <c r="W1904"/>
      <c r="X1904"/>
      <c r="Y1904"/>
      <c r="Z1904"/>
      <c r="AA1904"/>
      <c r="AB1904"/>
      <c r="AC1904"/>
      <c r="AD1904"/>
      <c r="AE1904"/>
      <c r="AF1904"/>
      <c r="AG1904"/>
    </row>
    <row r="1905" spans="3:33" s="77" customFormat="1" x14ac:dyDescent="0.3">
      <c r="C1905" s="160"/>
      <c r="E1905"/>
      <c r="F1905"/>
      <c r="G1905"/>
      <c r="H1905"/>
      <c r="I1905"/>
      <c r="J1905"/>
      <c r="K1905"/>
      <c r="L1905"/>
      <c r="M1905"/>
      <c r="N1905"/>
      <c r="O1905"/>
      <c r="P1905"/>
      <c r="Q1905"/>
      <c r="R1905"/>
      <c r="S1905"/>
      <c r="T1905"/>
      <c r="U1905"/>
      <c r="V1905"/>
      <c r="W1905"/>
      <c r="X1905"/>
      <c r="Y1905"/>
      <c r="Z1905"/>
      <c r="AA1905"/>
      <c r="AB1905"/>
      <c r="AC1905"/>
      <c r="AD1905"/>
      <c r="AE1905"/>
      <c r="AF1905"/>
      <c r="AG1905"/>
    </row>
    <row r="1906" spans="3:33" s="77" customFormat="1" x14ac:dyDescent="0.3">
      <c r="C1906" s="160"/>
      <c r="E1906"/>
      <c r="F1906"/>
      <c r="G1906"/>
      <c r="H1906"/>
      <c r="I1906"/>
      <c r="J1906"/>
      <c r="K1906"/>
      <c r="L1906"/>
      <c r="M1906"/>
      <c r="N1906"/>
      <c r="O1906"/>
      <c r="P1906"/>
      <c r="Q1906"/>
      <c r="R1906"/>
      <c r="S1906"/>
      <c r="T1906"/>
      <c r="U1906"/>
      <c r="V1906"/>
      <c r="W1906"/>
      <c r="X1906"/>
      <c r="Y1906"/>
      <c r="Z1906"/>
      <c r="AA1906"/>
      <c r="AB1906"/>
      <c r="AC1906"/>
      <c r="AD1906"/>
      <c r="AE1906"/>
      <c r="AF1906"/>
      <c r="AG1906"/>
    </row>
    <row r="1907" spans="3:33" s="77" customFormat="1" x14ac:dyDescent="0.3">
      <c r="C1907" s="160"/>
      <c r="E1907"/>
      <c r="F1907"/>
      <c r="G1907"/>
      <c r="H1907"/>
      <c r="I1907"/>
      <c r="J1907"/>
      <c r="K1907"/>
      <c r="L1907"/>
      <c r="M1907"/>
      <c r="N1907"/>
      <c r="O1907"/>
      <c r="P1907"/>
      <c r="Q1907"/>
      <c r="R1907"/>
      <c r="S1907"/>
      <c r="T1907"/>
      <c r="U1907"/>
      <c r="V1907"/>
      <c r="W1907"/>
      <c r="X1907"/>
      <c r="Y1907"/>
      <c r="Z1907"/>
      <c r="AA1907"/>
      <c r="AB1907"/>
      <c r="AC1907"/>
      <c r="AD1907"/>
      <c r="AE1907"/>
      <c r="AF1907"/>
      <c r="AG1907"/>
    </row>
    <row r="1908" spans="3:33" s="77" customFormat="1" x14ac:dyDescent="0.3">
      <c r="C1908" s="160"/>
      <c r="E1908"/>
      <c r="F1908"/>
      <c r="G1908"/>
      <c r="H1908"/>
      <c r="I1908"/>
      <c r="J1908"/>
      <c r="K1908"/>
      <c r="L1908"/>
      <c r="M1908"/>
      <c r="N1908"/>
      <c r="O1908"/>
      <c r="P1908"/>
      <c r="Q1908"/>
      <c r="R1908"/>
      <c r="S1908"/>
      <c r="T1908"/>
      <c r="U1908"/>
      <c r="V1908"/>
      <c r="W1908"/>
      <c r="X1908"/>
      <c r="Y1908"/>
      <c r="Z1908"/>
      <c r="AA1908"/>
      <c r="AB1908"/>
      <c r="AC1908"/>
      <c r="AD1908"/>
      <c r="AE1908"/>
      <c r="AF1908"/>
      <c r="AG1908"/>
    </row>
    <row r="1909" spans="3:33" s="77" customFormat="1" x14ac:dyDescent="0.3">
      <c r="C1909" s="160"/>
      <c r="E1909"/>
      <c r="F1909"/>
      <c r="G1909"/>
      <c r="H1909"/>
      <c r="I1909"/>
      <c r="J1909"/>
      <c r="K1909"/>
      <c r="L1909"/>
      <c r="M1909"/>
      <c r="N1909"/>
      <c r="O1909"/>
      <c r="P1909"/>
      <c r="Q1909"/>
      <c r="R1909"/>
      <c r="S1909"/>
      <c r="T1909"/>
      <c r="U1909"/>
      <c r="V1909"/>
      <c r="W1909"/>
      <c r="X1909"/>
      <c r="Y1909"/>
      <c r="Z1909"/>
      <c r="AA1909"/>
      <c r="AB1909"/>
      <c r="AC1909"/>
      <c r="AD1909"/>
      <c r="AE1909"/>
      <c r="AF1909"/>
      <c r="AG1909"/>
    </row>
    <row r="1910" spans="3:33" s="77" customFormat="1" x14ac:dyDescent="0.3">
      <c r="C1910" s="160"/>
      <c r="E1910"/>
      <c r="F1910"/>
      <c r="G1910"/>
      <c r="H1910"/>
      <c r="I1910"/>
      <c r="J1910"/>
      <c r="K1910"/>
      <c r="L1910"/>
      <c r="M1910"/>
      <c r="N1910"/>
      <c r="O1910"/>
      <c r="P1910"/>
      <c r="Q1910"/>
      <c r="R1910"/>
      <c r="S1910"/>
      <c r="T1910"/>
      <c r="U1910"/>
      <c r="V1910"/>
      <c r="W1910"/>
      <c r="X1910"/>
      <c r="Y1910"/>
      <c r="Z1910"/>
      <c r="AA1910"/>
      <c r="AB1910"/>
      <c r="AC1910"/>
      <c r="AD1910"/>
      <c r="AE1910"/>
      <c r="AF1910"/>
      <c r="AG1910"/>
    </row>
    <row r="1911" spans="3:33" s="77" customFormat="1" x14ac:dyDescent="0.3">
      <c r="C1911" s="160"/>
      <c r="E1911"/>
      <c r="F1911"/>
      <c r="G1911"/>
      <c r="H1911"/>
      <c r="I1911"/>
      <c r="J1911"/>
      <c r="K1911"/>
      <c r="L1911"/>
      <c r="M1911"/>
      <c r="N1911"/>
      <c r="O1911"/>
      <c r="P1911"/>
      <c r="Q1911"/>
      <c r="R1911"/>
      <c r="S1911"/>
      <c r="T1911"/>
      <c r="U1911"/>
      <c r="V1911"/>
      <c r="W1911"/>
      <c r="X1911"/>
      <c r="Y1911"/>
      <c r="Z1911"/>
      <c r="AA1911"/>
      <c r="AB1911"/>
      <c r="AC1911"/>
      <c r="AD1911"/>
      <c r="AE1911"/>
      <c r="AF1911"/>
      <c r="AG1911"/>
    </row>
    <row r="1912" spans="3:33" s="77" customFormat="1" x14ac:dyDescent="0.3">
      <c r="C1912" s="160"/>
      <c r="E1912"/>
      <c r="F1912"/>
      <c r="G1912"/>
      <c r="H1912"/>
      <c r="I1912"/>
      <c r="J1912"/>
      <c r="K1912"/>
      <c r="L1912"/>
      <c r="M1912"/>
      <c r="N1912"/>
      <c r="O1912"/>
      <c r="P1912"/>
      <c r="Q1912"/>
      <c r="R1912"/>
      <c r="S1912"/>
      <c r="T1912"/>
      <c r="U1912"/>
      <c r="V1912"/>
      <c r="W1912"/>
      <c r="X1912"/>
      <c r="Y1912"/>
      <c r="Z1912"/>
      <c r="AA1912"/>
      <c r="AB1912"/>
      <c r="AC1912"/>
      <c r="AD1912"/>
      <c r="AE1912"/>
      <c r="AF1912"/>
      <c r="AG1912"/>
    </row>
    <row r="1913" spans="3:33" s="77" customFormat="1" x14ac:dyDescent="0.3">
      <c r="C1913" s="160"/>
      <c r="E1913"/>
      <c r="F1913"/>
      <c r="G1913"/>
      <c r="H1913"/>
      <c r="I1913"/>
      <c r="J1913"/>
      <c r="K1913"/>
      <c r="L1913"/>
      <c r="M1913"/>
      <c r="N1913"/>
      <c r="O1913"/>
      <c r="P1913"/>
      <c r="Q1913"/>
      <c r="R1913"/>
      <c r="S1913"/>
      <c r="T1913"/>
      <c r="U1913"/>
      <c r="V1913"/>
      <c r="W1913"/>
      <c r="X1913"/>
      <c r="Y1913"/>
      <c r="Z1913"/>
      <c r="AA1913"/>
      <c r="AB1913"/>
      <c r="AC1913"/>
      <c r="AD1913"/>
      <c r="AE1913"/>
      <c r="AF1913"/>
      <c r="AG1913"/>
    </row>
    <row r="1914" spans="3:33" s="77" customFormat="1" x14ac:dyDescent="0.3">
      <c r="C1914" s="160"/>
      <c r="E1914"/>
      <c r="F1914"/>
      <c r="G1914"/>
      <c r="H1914"/>
      <c r="I1914"/>
      <c r="J1914"/>
      <c r="K1914"/>
      <c r="L1914"/>
      <c r="M1914"/>
      <c r="N1914"/>
      <c r="O1914"/>
      <c r="P1914"/>
      <c r="Q1914"/>
      <c r="R1914"/>
      <c r="S1914"/>
      <c r="T1914"/>
      <c r="U1914"/>
      <c r="V1914"/>
      <c r="W1914"/>
      <c r="X1914"/>
      <c r="Y1914"/>
      <c r="Z1914"/>
      <c r="AA1914"/>
      <c r="AB1914"/>
      <c r="AC1914"/>
      <c r="AD1914"/>
      <c r="AE1914"/>
      <c r="AF1914"/>
      <c r="AG1914"/>
    </row>
    <row r="1915" spans="3:33" s="77" customFormat="1" x14ac:dyDescent="0.3">
      <c r="C1915" s="160"/>
      <c r="E1915"/>
      <c r="F1915"/>
      <c r="G1915"/>
      <c r="H1915"/>
      <c r="I1915"/>
      <c r="J1915"/>
      <c r="K1915"/>
      <c r="L1915"/>
      <c r="M1915"/>
      <c r="N1915"/>
      <c r="O1915"/>
      <c r="P1915"/>
      <c r="Q1915"/>
      <c r="R1915"/>
      <c r="S1915"/>
      <c r="T1915"/>
      <c r="U1915"/>
      <c r="V1915"/>
      <c r="W1915"/>
      <c r="X1915"/>
      <c r="Y1915"/>
      <c r="Z1915"/>
      <c r="AA1915"/>
      <c r="AB1915"/>
      <c r="AC1915"/>
      <c r="AD1915"/>
      <c r="AE1915"/>
      <c r="AF1915"/>
      <c r="AG1915"/>
    </row>
    <row r="1916" spans="3:33" s="77" customFormat="1" x14ac:dyDescent="0.3">
      <c r="C1916" s="160"/>
      <c r="E1916"/>
      <c r="F1916"/>
      <c r="G1916"/>
      <c r="H1916"/>
      <c r="I1916"/>
      <c r="J1916"/>
      <c r="K1916"/>
      <c r="L1916"/>
      <c r="M1916"/>
      <c r="N1916"/>
      <c r="O1916"/>
      <c r="P1916"/>
      <c r="Q1916"/>
      <c r="R1916"/>
      <c r="S1916"/>
      <c r="T1916"/>
      <c r="U1916"/>
      <c r="V1916"/>
      <c r="W1916"/>
      <c r="X1916"/>
      <c r="Y1916"/>
      <c r="Z1916"/>
      <c r="AA1916"/>
      <c r="AB1916"/>
      <c r="AC1916"/>
      <c r="AD1916"/>
      <c r="AE1916"/>
      <c r="AF1916"/>
      <c r="AG1916"/>
    </row>
    <row r="1917" spans="3:33" s="77" customFormat="1" x14ac:dyDescent="0.3">
      <c r="C1917" s="160"/>
      <c r="E1917"/>
      <c r="F1917"/>
      <c r="G1917"/>
      <c r="H1917"/>
      <c r="I1917"/>
      <c r="J1917"/>
      <c r="K1917"/>
      <c r="L1917"/>
      <c r="M1917"/>
      <c r="N1917"/>
      <c r="O1917"/>
      <c r="P1917"/>
      <c r="Q1917"/>
      <c r="R1917"/>
      <c r="S1917"/>
      <c r="T1917"/>
      <c r="U1917"/>
      <c r="V1917"/>
      <c r="W1917"/>
      <c r="X1917"/>
      <c r="Y1917"/>
      <c r="Z1917"/>
      <c r="AA1917"/>
      <c r="AB1917"/>
      <c r="AC1917"/>
      <c r="AD1917"/>
      <c r="AE1917"/>
      <c r="AF1917"/>
      <c r="AG1917"/>
    </row>
    <row r="1918" spans="3:33" s="77" customFormat="1" x14ac:dyDescent="0.3">
      <c r="C1918" s="160"/>
      <c r="E1918"/>
      <c r="F1918"/>
      <c r="G1918"/>
      <c r="H1918"/>
      <c r="I1918"/>
      <c r="J1918"/>
      <c r="K1918"/>
      <c r="L1918"/>
      <c r="M1918"/>
      <c r="N1918"/>
      <c r="O1918"/>
      <c r="P1918"/>
      <c r="Q1918"/>
      <c r="R1918"/>
      <c r="S1918"/>
      <c r="T1918"/>
      <c r="U1918"/>
      <c r="V1918"/>
      <c r="W1918"/>
      <c r="X1918"/>
      <c r="Y1918"/>
      <c r="Z1918"/>
      <c r="AA1918"/>
      <c r="AB1918"/>
      <c r="AC1918"/>
      <c r="AD1918"/>
      <c r="AE1918"/>
      <c r="AF1918"/>
      <c r="AG1918"/>
    </row>
    <row r="1919" spans="3:33" s="77" customFormat="1" x14ac:dyDescent="0.3">
      <c r="C1919" s="160"/>
      <c r="E1919"/>
      <c r="F1919"/>
      <c r="G1919"/>
      <c r="H1919"/>
      <c r="I1919"/>
      <c r="J1919"/>
      <c r="K1919"/>
      <c r="L1919"/>
      <c r="M1919"/>
      <c r="N1919"/>
      <c r="O1919"/>
      <c r="P1919"/>
      <c r="Q1919"/>
      <c r="R1919"/>
      <c r="S1919"/>
      <c r="T1919"/>
      <c r="U1919"/>
      <c r="V1919"/>
      <c r="W1919"/>
      <c r="X1919"/>
      <c r="Y1919"/>
      <c r="Z1919"/>
      <c r="AA1919"/>
      <c r="AB1919"/>
      <c r="AC1919"/>
      <c r="AD1919"/>
      <c r="AE1919"/>
      <c r="AF1919"/>
      <c r="AG1919"/>
    </row>
    <row r="1920" spans="3:33" s="77" customFormat="1" x14ac:dyDescent="0.3">
      <c r="C1920" s="160"/>
      <c r="E1920"/>
      <c r="F1920"/>
      <c r="G1920"/>
      <c r="H1920"/>
      <c r="I1920"/>
      <c r="J1920"/>
      <c r="K1920"/>
      <c r="L1920"/>
      <c r="M1920"/>
      <c r="N1920"/>
      <c r="O1920"/>
      <c r="P1920"/>
      <c r="Q1920"/>
      <c r="R1920"/>
      <c r="S1920"/>
      <c r="T1920"/>
      <c r="U1920"/>
      <c r="V1920"/>
      <c r="W1920"/>
      <c r="X1920"/>
      <c r="Y1920"/>
      <c r="Z1920"/>
      <c r="AA1920"/>
      <c r="AB1920"/>
      <c r="AC1920"/>
      <c r="AD1920"/>
      <c r="AE1920"/>
      <c r="AF1920"/>
      <c r="AG1920"/>
    </row>
    <row r="1921" spans="3:33" s="77" customFormat="1" x14ac:dyDescent="0.3">
      <c r="C1921" s="160"/>
      <c r="E1921"/>
      <c r="F1921"/>
      <c r="G1921"/>
      <c r="H1921"/>
      <c r="I1921"/>
      <c r="J1921"/>
      <c r="K1921"/>
      <c r="L1921"/>
      <c r="M1921"/>
      <c r="N1921"/>
      <c r="O1921"/>
      <c r="P1921"/>
      <c r="Q1921"/>
      <c r="R1921"/>
      <c r="S1921"/>
      <c r="T1921"/>
      <c r="U1921"/>
      <c r="V1921"/>
      <c r="W1921"/>
      <c r="X1921"/>
      <c r="Y1921"/>
      <c r="Z1921"/>
      <c r="AA1921"/>
      <c r="AB1921"/>
      <c r="AC1921"/>
      <c r="AD1921"/>
      <c r="AE1921"/>
      <c r="AF1921"/>
      <c r="AG1921"/>
    </row>
    <row r="1922" spans="3:33" s="77" customFormat="1" x14ac:dyDescent="0.3">
      <c r="C1922" s="160"/>
      <c r="E1922"/>
      <c r="F1922"/>
      <c r="G1922"/>
      <c r="H1922"/>
      <c r="I1922"/>
      <c r="J1922"/>
      <c r="K1922"/>
      <c r="L1922"/>
      <c r="M1922"/>
      <c r="N1922"/>
      <c r="O1922"/>
      <c r="P1922"/>
      <c r="Q1922"/>
      <c r="R1922"/>
      <c r="S1922"/>
      <c r="T1922"/>
      <c r="U1922"/>
      <c r="V1922"/>
      <c r="W1922"/>
      <c r="X1922"/>
      <c r="Y1922"/>
      <c r="Z1922"/>
      <c r="AA1922"/>
      <c r="AB1922"/>
      <c r="AC1922"/>
      <c r="AD1922"/>
      <c r="AE1922"/>
      <c r="AF1922"/>
      <c r="AG1922"/>
    </row>
    <row r="1923" spans="3:33" s="77" customFormat="1" x14ac:dyDescent="0.3">
      <c r="C1923" s="160"/>
      <c r="E1923"/>
      <c r="F1923"/>
      <c r="G1923"/>
      <c r="H1923"/>
      <c r="I1923"/>
      <c r="J1923"/>
      <c r="K1923"/>
      <c r="L1923"/>
      <c r="M1923"/>
      <c r="N1923"/>
      <c r="O1923"/>
      <c r="P1923"/>
      <c r="Q1923"/>
      <c r="R1923"/>
      <c r="S1923"/>
      <c r="T1923"/>
      <c r="U1923"/>
      <c r="V1923"/>
      <c r="W1923"/>
      <c r="X1923"/>
      <c r="Y1923"/>
      <c r="Z1923"/>
      <c r="AA1923"/>
      <c r="AB1923"/>
      <c r="AC1923"/>
      <c r="AD1923"/>
      <c r="AE1923"/>
      <c r="AF1923"/>
      <c r="AG1923"/>
    </row>
    <row r="1924" spans="3:33" s="77" customFormat="1" x14ac:dyDescent="0.3">
      <c r="C1924" s="160"/>
      <c r="E1924"/>
      <c r="F1924"/>
      <c r="G1924"/>
      <c r="H1924"/>
      <c r="I1924"/>
      <c r="J1924"/>
      <c r="K1924"/>
      <c r="L1924"/>
      <c r="M1924"/>
      <c r="N1924"/>
      <c r="O1924"/>
      <c r="P1924"/>
      <c r="Q1924"/>
      <c r="R1924"/>
      <c r="S1924"/>
      <c r="T1924"/>
      <c r="U1924"/>
      <c r="V1924"/>
      <c r="W1924"/>
      <c r="X1924"/>
      <c r="Y1924"/>
      <c r="Z1924"/>
      <c r="AA1924"/>
      <c r="AB1924"/>
      <c r="AC1924"/>
      <c r="AD1924"/>
      <c r="AE1924"/>
      <c r="AF1924"/>
      <c r="AG1924"/>
    </row>
    <row r="1925" spans="3:33" s="77" customFormat="1" x14ac:dyDescent="0.3">
      <c r="C1925" s="160"/>
      <c r="E1925"/>
      <c r="F1925"/>
      <c r="G1925"/>
      <c r="H1925"/>
      <c r="I1925"/>
      <c r="J1925"/>
      <c r="K1925"/>
      <c r="L1925"/>
      <c r="M1925"/>
      <c r="N1925"/>
      <c r="O1925"/>
      <c r="P1925"/>
      <c r="Q1925"/>
      <c r="R1925"/>
      <c r="S1925"/>
      <c r="T1925"/>
      <c r="U1925"/>
      <c r="V1925"/>
      <c r="W1925"/>
      <c r="X1925"/>
      <c r="Y1925"/>
      <c r="Z1925"/>
      <c r="AA1925"/>
      <c r="AB1925"/>
      <c r="AC1925"/>
      <c r="AD1925"/>
      <c r="AE1925"/>
      <c r="AF1925"/>
      <c r="AG1925"/>
    </row>
    <row r="1926" spans="3:33" s="77" customFormat="1" x14ac:dyDescent="0.3">
      <c r="C1926" s="160"/>
      <c r="E1926"/>
      <c r="F1926"/>
      <c r="G1926"/>
      <c r="H1926"/>
      <c r="I1926"/>
      <c r="J1926"/>
      <c r="K1926"/>
      <c r="L1926"/>
      <c r="M1926"/>
      <c r="N1926"/>
      <c r="O1926"/>
      <c r="P1926"/>
      <c r="Q1926"/>
      <c r="R1926"/>
      <c r="S1926"/>
      <c r="T1926"/>
      <c r="U1926"/>
      <c r="V1926"/>
      <c r="W1926"/>
      <c r="X1926"/>
      <c r="Y1926"/>
      <c r="Z1926"/>
      <c r="AA1926"/>
      <c r="AB1926"/>
      <c r="AC1926"/>
      <c r="AD1926"/>
      <c r="AE1926"/>
      <c r="AF1926"/>
      <c r="AG1926"/>
    </row>
    <row r="1927" spans="3:33" s="77" customFormat="1" x14ac:dyDescent="0.3">
      <c r="C1927" s="160"/>
      <c r="E1927"/>
      <c r="F1927"/>
      <c r="G1927"/>
      <c r="H1927"/>
      <c r="I1927"/>
      <c r="J1927"/>
      <c r="K1927"/>
      <c r="L1927"/>
      <c r="M1927"/>
      <c r="N1927"/>
      <c r="O1927"/>
      <c r="P1927"/>
      <c r="Q1927"/>
      <c r="R1927"/>
      <c r="S1927"/>
      <c r="T1927"/>
      <c r="U1927"/>
      <c r="V1927"/>
      <c r="W1927"/>
      <c r="X1927"/>
      <c r="Y1927"/>
      <c r="Z1927"/>
      <c r="AA1927"/>
      <c r="AB1927"/>
      <c r="AC1927"/>
      <c r="AD1927"/>
      <c r="AE1927"/>
      <c r="AF1927"/>
      <c r="AG1927"/>
    </row>
    <row r="1928" spans="3:33" s="77" customFormat="1" x14ac:dyDescent="0.3">
      <c r="C1928" s="160"/>
      <c r="E1928"/>
      <c r="F1928"/>
      <c r="G1928"/>
      <c r="H1928"/>
      <c r="I1928"/>
      <c r="J1928"/>
      <c r="K1928"/>
      <c r="L1928"/>
      <c r="M1928"/>
      <c r="N1928"/>
      <c r="O1928"/>
      <c r="P1928"/>
      <c r="Q1928"/>
      <c r="R1928"/>
      <c r="S1928"/>
      <c r="T1928"/>
      <c r="U1928"/>
      <c r="V1928"/>
      <c r="W1928"/>
      <c r="X1928"/>
      <c r="Y1928"/>
      <c r="Z1928"/>
      <c r="AA1928"/>
      <c r="AB1928"/>
      <c r="AC1928"/>
      <c r="AD1928"/>
      <c r="AE1928"/>
      <c r="AF1928"/>
      <c r="AG1928"/>
    </row>
    <row r="1929" spans="3:33" s="77" customFormat="1" x14ac:dyDescent="0.3">
      <c r="C1929" s="160"/>
      <c r="E1929"/>
      <c r="F1929"/>
      <c r="G1929"/>
      <c r="H1929"/>
      <c r="I1929"/>
      <c r="J1929"/>
      <c r="K1929"/>
      <c r="L1929"/>
      <c r="M1929"/>
      <c r="N1929"/>
      <c r="O1929"/>
      <c r="P1929"/>
      <c r="Q1929"/>
      <c r="R1929"/>
      <c r="S1929"/>
      <c r="T1929"/>
      <c r="U1929"/>
      <c r="V1929"/>
      <c r="W1929"/>
      <c r="X1929"/>
      <c r="Y1929"/>
      <c r="Z1929"/>
      <c r="AA1929"/>
      <c r="AB1929"/>
      <c r="AC1929"/>
      <c r="AD1929"/>
      <c r="AE1929"/>
      <c r="AF1929"/>
      <c r="AG1929"/>
    </row>
    <row r="1930" spans="3:33" s="77" customFormat="1" x14ac:dyDescent="0.3">
      <c r="C1930" s="160"/>
      <c r="E1930"/>
      <c r="F1930"/>
      <c r="G1930"/>
      <c r="H1930"/>
      <c r="I1930"/>
      <c r="J1930"/>
      <c r="K1930"/>
      <c r="L1930"/>
      <c r="M1930"/>
      <c r="N1930"/>
      <c r="O1930"/>
      <c r="P1930"/>
      <c r="Q1930"/>
      <c r="R1930"/>
      <c r="S1930"/>
      <c r="T1930"/>
      <c r="U1930"/>
      <c r="V1930"/>
      <c r="W1930"/>
      <c r="X1930"/>
      <c r="Y1930"/>
      <c r="Z1930"/>
      <c r="AA1930"/>
      <c r="AB1930"/>
      <c r="AC1930"/>
      <c r="AD1930"/>
      <c r="AE1930"/>
      <c r="AF1930"/>
      <c r="AG1930"/>
    </row>
    <row r="1931" spans="3:33" s="77" customFormat="1" x14ac:dyDescent="0.3">
      <c r="C1931" s="160"/>
      <c r="E1931"/>
      <c r="F1931"/>
      <c r="G1931"/>
      <c r="H1931"/>
      <c r="I1931"/>
      <c r="J1931"/>
      <c r="K1931"/>
      <c r="L1931"/>
      <c r="M1931"/>
      <c r="N1931"/>
      <c r="O1931"/>
      <c r="P1931"/>
      <c r="Q1931"/>
      <c r="R1931"/>
      <c r="S1931"/>
      <c r="T1931"/>
      <c r="U1931"/>
      <c r="V1931"/>
      <c r="W1931"/>
      <c r="X1931"/>
      <c r="Y1931"/>
      <c r="Z1931"/>
      <c r="AA1931"/>
      <c r="AB1931"/>
      <c r="AC1931"/>
      <c r="AD1931"/>
      <c r="AE1931"/>
      <c r="AF1931"/>
      <c r="AG1931"/>
    </row>
    <row r="1932" spans="3:33" s="77" customFormat="1" x14ac:dyDescent="0.3">
      <c r="C1932" s="160"/>
      <c r="E1932"/>
      <c r="F1932"/>
      <c r="G1932"/>
      <c r="H1932"/>
      <c r="I1932"/>
      <c r="J1932"/>
      <c r="K1932"/>
      <c r="L1932"/>
      <c r="M1932"/>
      <c r="N1932"/>
      <c r="O1932"/>
      <c r="P1932"/>
      <c r="Q1932"/>
      <c r="R1932"/>
      <c r="S1932"/>
      <c r="T1932"/>
      <c r="U1932"/>
      <c r="V1932"/>
      <c r="W1932"/>
      <c r="X1932"/>
      <c r="Y1932"/>
      <c r="Z1932"/>
      <c r="AA1932"/>
      <c r="AB1932"/>
      <c r="AC1932"/>
      <c r="AD1932"/>
      <c r="AE1932"/>
      <c r="AF1932"/>
      <c r="AG1932"/>
    </row>
    <row r="1933" spans="3:33" s="77" customFormat="1" x14ac:dyDescent="0.3">
      <c r="C1933" s="160"/>
      <c r="E1933"/>
      <c r="F1933"/>
      <c r="G1933"/>
      <c r="H1933"/>
      <c r="I1933"/>
      <c r="J1933"/>
      <c r="K1933"/>
      <c r="L1933"/>
      <c r="M1933"/>
      <c r="N1933"/>
      <c r="O1933"/>
      <c r="P1933"/>
      <c r="Q1933"/>
      <c r="R1933"/>
      <c r="S1933"/>
      <c r="T1933"/>
      <c r="U1933"/>
      <c r="V1933"/>
      <c r="W1933"/>
      <c r="X1933"/>
      <c r="Y1933"/>
      <c r="Z1933"/>
      <c r="AA1933"/>
      <c r="AB1933"/>
      <c r="AC1933"/>
      <c r="AD1933"/>
      <c r="AE1933"/>
      <c r="AF1933"/>
      <c r="AG1933"/>
    </row>
    <row r="1934" spans="3:33" s="77" customFormat="1" x14ac:dyDescent="0.3">
      <c r="C1934" s="160"/>
      <c r="E1934"/>
      <c r="F1934"/>
      <c r="G1934"/>
      <c r="H1934"/>
      <c r="I1934"/>
      <c r="J1934"/>
      <c r="K1934"/>
      <c r="L1934"/>
      <c r="M1934"/>
      <c r="N1934"/>
      <c r="O1934"/>
      <c r="P1934"/>
      <c r="Q1934"/>
      <c r="R1934"/>
      <c r="S1934"/>
      <c r="T1934"/>
      <c r="U1934"/>
      <c r="V1934"/>
      <c r="W1934"/>
      <c r="X1934"/>
      <c r="Y1934"/>
      <c r="Z1934"/>
      <c r="AA1934"/>
      <c r="AB1934"/>
      <c r="AC1934"/>
      <c r="AD1934"/>
      <c r="AE1934"/>
      <c r="AF1934"/>
      <c r="AG1934"/>
    </row>
    <row r="1935" spans="3:33" s="77" customFormat="1" x14ac:dyDescent="0.3">
      <c r="C1935" s="160"/>
      <c r="E1935"/>
      <c r="F1935"/>
      <c r="G1935"/>
      <c r="H1935"/>
      <c r="I1935"/>
      <c r="J1935"/>
      <c r="K1935"/>
      <c r="L1935"/>
      <c r="M1935"/>
      <c r="N1935"/>
      <c r="O1935"/>
      <c r="P1935"/>
      <c r="Q1935"/>
      <c r="R1935"/>
      <c r="S1935"/>
      <c r="T1935"/>
      <c r="U1935"/>
      <c r="V1935"/>
      <c r="W1935"/>
      <c r="X1935"/>
      <c r="Y1935"/>
      <c r="Z1935"/>
      <c r="AA1935"/>
      <c r="AB1935"/>
      <c r="AC1935"/>
      <c r="AD1935"/>
      <c r="AE1935"/>
      <c r="AF1935"/>
      <c r="AG1935"/>
    </row>
    <row r="1936" spans="3:33" s="77" customFormat="1" x14ac:dyDescent="0.3">
      <c r="C1936" s="160"/>
      <c r="E1936"/>
      <c r="F1936"/>
      <c r="G1936"/>
      <c r="H1936"/>
      <c r="I1936"/>
      <c r="J1936"/>
      <c r="K1936"/>
      <c r="L1936"/>
      <c r="M1936"/>
      <c r="N1936"/>
      <c r="O1936"/>
      <c r="P1936"/>
      <c r="Q1936"/>
      <c r="R1936"/>
      <c r="S1936"/>
      <c r="T1936"/>
      <c r="U1936"/>
      <c r="V1936"/>
      <c r="W1936"/>
      <c r="X1936"/>
      <c r="Y1936"/>
      <c r="Z1936"/>
      <c r="AA1936"/>
      <c r="AB1936"/>
      <c r="AC1936"/>
      <c r="AD1936"/>
      <c r="AE1936"/>
      <c r="AF1936"/>
      <c r="AG1936"/>
    </row>
    <row r="1937" spans="3:33" s="77" customFormat="1" x14ac:dyDescent="0.3">
      <c r="C1937" s="160"/>
      <c r="E1937"/>
      <c r="F1937"/>
      <c r="G1937"/>
      <c r="H1937"/>
      <c r="I1937"/>
      <c r="J1937"/>
      <c r="K1937"/>
      <c r="L1937"/>
      <c r="M1937"/>
      <c r="N1937"/>
      <c r="O1937"/>
      <c r="P1937"/>
      <c r="Q1937"/>
      <c r="R1937"/>
      <c r="S1937"/>
      <c r="T1937"/>
      <c r="U1937"/>
      <c r="V1937"/>
      <c r="W1937"/>
      <c r="X1937"/>
      <c r="Y1937"/>
      <c r="Z1937"/>
      <c r="AA1937"/>
      <c r="AB1937"/>
      <c r="AC1937"/>
      <c r="AD1937"/>
      <c r="AE1937"/>
      <c r="AF1937"/>
      <c r="AG1937"/>
    </row>
    <row r="1938" spans="3:33" s="77" customFormat="1" x14ac:dyDescent="0.3">
      <c r="C1938" s="160"/>
      <c r="E1938"/>
      <c r="F1938"/>
      <c r="G1938"/>
      <c r="H1938"/>
      <c r="I1938"/>
      <c r="J1938"/>
      <c r="K1938"/>
      <c r="L1938"/>
      <c r="M1938"/>
      <c r="N1938"/>
      <c r="O1938"/>
      <c r="P1938"/>
      <c r="Q1938"/>
      <c r="R1938"/>
      <c r="S1938"/>
      <c r="T1938"/>
      <c r="U1938"/>
      <c r="V1938"/>
      <c r="W1938"/>
      <c r="X1938"/>
      <c r="Y1938"/>
      <c r="Z1938"/>
      <c r="AA1938"/>
      <c r="AB1938"/>
      <c r="AC1938"/>
      <c r="AD1938"/>
      <c r="AE1938"/>
      <c r="AF1938"/>
      <c r="AG1938"/>
    </row>
    <row r="1939" spans="3:33" s="77" customFormat="1" x14ac:dyDescent="0.3">
      <c r="C1939" s="160"/>
      <c r="E1939"/>
      <c r="F1939"/>
      <c r="G1939"/>
      <c r="H1939"/>
      <c r="I1939"/>
      <c r="J1939"/>
      <c r="K1939"/>
      <c r="L1939"/>
      <c r="M1939"/>
      <c r="N1939"/>
      <c r="O1939"/>
      <c r="P1939"/>
      <c r="Q1939"/>
      <c r="R1939"/>
      <c r="S1939"/>
      <c r="T1939"/>
      <c r="U1939"/>
      <c r="V1939"/>
      <c r="W1939"/>
      <c r="X1939"/>
      <c r="Y1939"/>
      <c r="Z1939"/>
      <c r="AA1939"/>
      <c r="AB1939"/>
      <c r="AC1939"/>
      <c r="AD1939"/>
      <c r="AE1939"/>
      <c r="AF1939"/>
      <c r="AG1939"/>
    </row>
    <row r="1940" spans="3:33" s="77" customFormat="1" x14ac:dyDescent="0.3">
      <c r="C1940" s="160"/>
      <c r="E1940"/>
      <c r="F1940"/>
      <c r="G1940"/>
      <c r="H1940"/>
      <c r="I1940"/>
      <c r="J1940"/>
      <c r="K1940"/>
      <c r="L1940"/>
      <c r="M1940"/>
      <c r="N1940"/>
      <c r="O1940"/>
      <c r="P1940"/>
      <c r="Q1940"/>
      <c r="R1940"/>
      <c r="S1940"/>
      <c r="T1940"/>
      <c r="U1940"/>
      <c r="V1940"/>
      <c r="W1940"/>
      <c r="X1940"/>
      <c r="Y1940"/>
      <c r="Z1940"/>
      <c r="AA1940"/>
      <c r="AB1940"/>
      <c r="AC1940"/>
      <c r="AD1940"/>
      <c r="AE1940"/>
      <c r="AF1940"/>
      <c r="AG1940"/>
    </row>
    <row r="1941" spans="3:33" s="77" customFormat="1" x14ac:dyDescent="0.3">
      <c r="C1941" s="160"/>
      <c r="E1941"/>
      <c r="F1941"/>
      <c r="G1941"/>
      <c r="H1941"/>
      <c r="I1941"/>
      <c r="J1941"/>
      <c r="K1941"/>
      <c r="L1941"/>
      <c r="M1941"/>
      <c r="N1941"/>
      <c r="O1941"/>
      <c r="P1941"/>
      <c r="Q1941"/>
      <c r="R1941"/>
      <c r="S1941"/>
      <c r="T1941"/>
      <c r="U1941"/>
      <c r="V1941"/>
      <c r="W1941"/>
      <c r="X1941"/>
      <c r="Y1941"/>
      <c r="Z1941"/>
      <c r="AA1941"/>
      <c r="AB1941"/>
      <c r="AC1941"/>
      <c r="AD1941"/>
      <c r="AE1941"/>
      <c r="AF1941"/>
      <c r="AG1941"/>
    </row>
    <row r="1942" spans="3:33" s="77" customFormat="1" x14ac:dyDescent="0.3">
      <c r="C1942" s="160"/>
      <c r="E1942"/>
      <c r="F1942"/>
      <c r="G1942"/>
      <c r="H1942"/>
      <c r="I1942"/>
      <c r="J1942"/>
      <c r="K1942"/>
      <c r="L1942"/>
      <c r="M1942"/>
      <c r="N1942"/>
      <c r="O1942"/>
      <c r="P1942"/>
      <c r="Q1942"/>
      <c r="R1942"/>
      <c r="S1942"/>
      <c r="T1942"/>
      <c r="U1942"/>
      <c r="V1942"/>
      <c r="W1942"/>
      <c r="X1942"/>
      <c r="Y1942"/>
      <c r="Z1942"/>
      <c r="AA1942"/>
      <c r="AB1942"/>
      <c r="AC1942"/>
      <c r="AD1942"/>
      <c r="AE1942"/>
      <c r="AF1942"/>
      <c r="AG1942"/>
    </row>
    <row r="1943" spans="3:33" s="77" customFormat="1" x14ac:dyDescent="0.3">
      <c r="C1943" s="160"/>
      <c r="E1943"/>
      <c r="F1943"/>
      <c r="G1943"/>
      <c r="H1943"/>
      <c r="I1943"/>
      <c r="J1943"/>
      <c r="K1943"/>
      <c r="L1943"/>
      <c r="M1943"/>
      <c r="N1943"/>
      <c r="O1943"/>
      <c r="P1943"/>
      <c r="Q1943"/>
      <c r="R1943"/>
      <c r="S1943"/>
      <c r="T1943"/>
      <c r="U1943"/>
      <c r="V1943"/>
      <c r="W1943"/>
      <c r="X1943"/>
      <c r="Y1943"/>
      <c r="Z1943"/>
      <c r="AA1943"/>
      <c r="AB1943"/>
      <c r="AC1943"/>
      <c r="AD1943"/>
      <c r="AE1943"/>
      <c r="AF1943"/>
      <c r="AG1943"/>
    </row>
    <row r="1944" spans="3:33" s="77" customFormat="1" x14ac:dyDescent="0.3">
      <c r="C1944" s="160"/>
      <c r="E1944"/>
      <c r="F1944"/>
      <c r="G1944"/>
      <c r="H1944"/>
      <c r="I1944"/>
      <c r="J1944"/>
      <c r="K1944"/>
      <c r="L1944"/>
      <c r="M1944"/>
      <c r="N1944"/>
      <c r="O1944"/>
      <c r="P1944"/>
      <c r="Q1944"/>
      <c r="R1944"/>
      <c r="S1944"/>
      <c r="T1944"/>
      <c r="U1944"/>
      <c r="V1944"/>
      <c r="W1944"/>
      <c r="X1944"/>
      <c r="Y1944"/>
      <c r="Z1944"/>
      <c r="AA1944"/>
      <c r="AB1944"/>
      <c r="AC1944"/>
      <c r="AD1944"/>
      <c r="AE1944"/>
      <c r="AF1944"/>
      <c r="AG1944"/>
    </row>
    <row r="1945" spans="3:33" s="77" customFormat="1" x14ac:dyDescent="0.3">
      <c r="C1945" s="160"/>
      <c r="E1945"/>
      <c r="F1945"/>
      <c r="G1945"/>
      <c r="H1945"/>
      <c r="I1945"/>
      <c r="J1945"/>
      <c r="K1945"/>
      <c r="L1945"/>
      <c r="M1945"/>
      <c r="N1945"/>
      <c r="O1945"/>
      <c r="P1945"/>
      <c r="Q1945"/>
      <c r="R1945"/>
      <c r="S1945"/>
      <c r="T1945"/>
      <c r="U1945"/>
      <c r="V1945"/>
      <c r="W1945"/>
      <c r="X1945"/>
      <c r="Y1945"/>
      <c r="Z1945"/>
      <c r="AA1945"/>
      <c r="AB1945"/>
      <c r="AC1945"/>
      <c r="AD1945"/>
      <c r="AE1945"/>
      <c r="AF1945"/>
      <c r="AG1945"/>
    </row>
    <row r="1946" spans="3:33" s="77" customFormat="1" x14ac:dyDescent="0.3">
      <c r="C1946" s="160"/>
      <c r="E1946"/>
      <c r="F1946"/>
      <c r="G1946"/>
      <c r="H1946"/>
      <c r="I1946"/>
      <c r="J1946"/>
      <c r="K1946"/>
      <c r="L1946"/>
      <c r="M1946"/>
      <c r="N1946"/>
      <c r="O1946"/>
      <c r="P1946"/>
      <c r="Q1946"/>
      <c r="R1946"/>
      <c r="S1946"/>
      <c r="T1946"/>
      <c r="U1946"/>
      <c r="V1946"/>
      <c r="W1946"/>
      <c r="X1946"/>
      <c r="Y1946"/>
      <c r="Z1946"/>
      <c r="AA1946"/>
      <c r="AB1946"/>
      <c r="AC1946"/>
      <c r="AD1946"/>
      <c r="AE1946"/>
      <c r="AF1946"/>
      <c r="AG1946"/>
    </row>
    <row r="1947" spans="3:33" s="77" customFormat="1" x14ac:dyDescent="0.3">
      <c r="C1947" s="160"/>
      <c r="E1947"/>
      <c r="F1947"/>
      <c r="G1947"/>
      <c r="H1947"/>
      <c r="I1947"/>
      <c r="J1947"/>
      <c r="K1947"/>
      <c r="L1947"/>
      <c r="M1947"/>
      <c r="N1947"/>
      <c r="O1947"/>
      <c r="P1947"/>
      <c r="Q1947"/>
      <c r="R1947"/>
      <c r="S1947"/>
      <c r="T1947"/>
      <c r="U1947"/>
      <c r="V1947"/>
      <c r="W1947"/>
      <c r="X1947"/>
      <c r="Y1947"/>
      <c r="Z1947"/>
      <c r="AA1947"/>
      <c r="AB1947"/>
      <c r="AC1947"/>
      <c r="AD1947"/>
      <c r="AE1947"/>
      <c r="AF1947"/>
      <c r="AG1947"/>
    </row>
    <row r="1948" spans="3:33" s="77" customFormat="1" x14ac:dyDescent="0.3">
      <c r="C1948" s="160"/>
      <c r="E1948"/>
      <c r="F1948"/>
      <c r="G1948"/>
      <c r="H1948"/>
      <c r="I1948"/>
      <c r="J1948"/>
      <c r="K1948"/>
      <c r="L1948"/>
      <c r="M1948"/>
      <c r="N1948"/>
      <c r="O1948"/>
      <c r="P1948"/>
      <c r="Q1948"/>
      <c r="R1948"/>
      <c r="S1948"/>
      <c r="T1948"/>
      <c r="U1948"/>
      <c r="V1948"/>
      <c r="W1948"/>
      <c r="X1948"/>
      <c r="Y1948"/>
      <c r="Z1948"/>
      <c r="AA1948"/>
      <c r="AB1948"/>
      <c r="AC1948"/>
      <c r="AD1948"/>
      <c r="AE1948"/>
      <c r="AF1948"/>
      <c r="AG1948"/>
    </row>
    <row r="1949" spans="3:33" s="77" customFormat="1" x14ac:dyDescent="0.3">
      <c r="C1949" s="160"/>
      <c r="E1949"/>
      <c r="F1949"/>
      <c r="G1949"/>
      <c r="H1949"/>
      <c r="I1949"/>
      <c r="J1949"/>
      <c r="K1949"/>
      <c r="L1949"/>
      <c r="M1949"/>
      <c r="N1949"/>
      <c r="O1949"/>
      <c r="P1949"/>
      <c r="Q1949"/>
      <c r="R1949"/>
      <c r="S1949"/>
      <c r="T1949"/>
      <c r="U1949"/>
      <c r="V1949"/>
      <c r="W1949"/>
      <c r="X1949"/>
      <c r="Y1949"/>
      <c r="Z1949"/>
      <c r="AA1949"/>
      <c r="AB1949"/>
      <c r="AC1949"/>
      <c r="AD1949"/>
      <c r="AE1949"/>
      <c r="AF1949"/>
      <c r="AG1949"/>
    </row>
    <row r="1950" spans="3:33" s="77" customFormat="1" x14ac:dyDescent="0.3">
      <c r="C1950" s="160"/>
      <c r="E1950"/>
      <c r="F1950"/>
      <c r="G1950"/>
      <c r="H1950"/>
      <c r="I1950"/>
      <c r="J1950"/>
      <c r="K1950"/>
      <c r="L1950"/>
      <c r="M1950"/>
      <c r="N1950"/>
      <c r="O1950"/>
      <c r="P1950"/>
      <c r="Q1950"/>
      <c r="R1950"/>
      <c r="S1950"/>
      <c r="T1950"/>
      <c r="U1950"/>
      <c r="V1950"/>
      <c r="W1950"/>
      <c r="X1950"/>
      <c r="Y1950"/>
      <c r="Z1950"/>
      <c r="AA1950"/>
      <c r="AB1950"/>
      <c r="AC1950"/>
      <c r="AD1950"/>
      <c r="AE1950"/>
      <c r="AF1950"/>
      <c r="AG1950"/>
    </row>
    <row r="1951" spans="3:33" s="77" customFormat="1" x14ac:dyDescent="0.3">
      <c r="C1951" s="160"/>
      <c r="E1951"/>
      <c r="F1951"/>
      <c r="G1951"/>
      <c r="H1951"/>
      <c r="I1951"/>
      <c r="J1951"/>
      <c r="K1951"/>
      <c r="L1951"/>
      <c r="M1951"/>
      <c r="N1951"/>
      <c r="O1951"/>
      <c r="P1951"/>
      <c r="Q1951"/>
      <c r="R1951"/>
      <c r="S1951"/>
      <c r="T1951"/>
      <c r="U1951"/>
      <c r="V1951"/>
      <c r="W1951"/>
      <c r="X1951"/>
      <c r="Y1951"/>
      <c r="Z1951"/>
      <c r="AA1951"/>
      <c r="AB1951"/>
      <c r="AC1951"/>
      <c r="AD1951"/>
      <c r="AE1951"/>
      <c r="AF1951"/>
      <c r="AG1951"/>
    </row>
    <row r="1952" spans="3:33" s="77" customFormat="1" x14ac:dyDescent="0.3">
      <c r="C1952" s="160"/>
      <c r="E1952"/>
      <c r="F1952"/>
      <c r="G1952"/>
      <c r="H1952"/>
      <c r="I1952"/>
      <c r="J1952"/>
      <c r="K1952"/>
      <c r="L1952"/>
      <c r="M1952"/>
      <c r="N1952"/>
      <c r="O1952"/>
      <c r="P1952"/>
      <c r="Q1952"/>
      <c r="R1952"/>
      <c r="S1952"/>
      <c r="T1952"/>
      <c r="U1952"/>
      <c r="V1952"/>
      <c r="W1952"/>
      <c r="X1952"/>
      <c r="Y1952"/>
      <c r="Z1952"/>
      <c r="AA1952"/>
      <c r="AB1952"/>
      <c r="AC1952"/>
      <c r="AD1952"/>
      <c r="AE1952"/>
      <c r="AF1952"/>
      <c r="AG1952"/>
    </row>
    <row r="1953" spans="3:33" s="77" customFormat="1" x14ac:dyDescent="0.3">
      <c r="C1953" s="160"/>
      <c r="E1953"/>
      <c r="F1953"/>
      <c r="G1953"/>
      <c r="H1953"/>
      <c r="I1953"/>
      <c r="J1953"/>
      <c r="K1953"/>
      <c r="L1953"/>
      <c r="M1953"/>
      <c r="N1953"/>
      <c r="O1953"/>
      <c r="P1953"/>
      <c r="Q1953"/>
      <c r="R1953"/>
      <c r="S1953"/>
      <c r="T1953"/>
      <c r="U1953"/>
      <c r="V1953"/>
      <c r="W1953"/>
      <c r="X1953"/>
      <c r="Y1953"/>
      <c r="Z1953"/>
      <c r="AA1953"/>
      <c r="AB1953"/>
      <c r="AC1953"/>
      <c r="AD1953"/>
      <c r="AE1953"/>
      <c r="AF1953"/>
      <c r="AG1953"/>
    </row>
    <row r="1954" spans="3:33" s="77" customFormat="1" x14ac:dyDescent="0.3">
      <c r="C1954" s="160"/>
      <c r="E1954"/>
      <c r="F1954"/>
      <c r="G1954"/>
      <c r="H1954"/>
      <c r="I1954"/>
      <c r="J1954"/>
      <c r="K1954"/>
      <c r="L1954"/>
      <c r="M1954"/>
      <c r="N1954"/>
      <c r="O1954"/>
      <c r="P1954"/>
      <c r="Q1954"/>
      <c r="R1954"/>
      <c r="S1954"/>
      <c r="T1954"/>
      <c r="U1954"/>
      <c r="V1954"/>
      <c r="W1954"/>
      <c r="X1954"/>
      <c r="Y1954"/>
      <c r="Z1954"/>
      <c r="AA1954"/>
      <c r="AB1954"/>
      <c r="AC1954"/>
      <c r="AD1954"/>
      <c r="AE1954"/>
      <c r="AF1954"/>
      <c r="AG1954"/>
    </row>
    <row r="1955" spans="3:33" s="77" customFormat="1" x14ac:dyDescent="0.3">
      <c r="C1955" s="160"/>
      <c r="E1955"/>
      <c r="F1955"/>
      <c r="G1955"/>
      <c r="H1955"/>
      <c r="I1955"/>
      <c r="J1955"/>
      <c r="K1955"/>
      <c r="L1955"/>
      <c r="M1955"/>
      <c r="N1955"/>
      <c r="O1955"/>
      <c r="P1955"/>
      <c r="Q1955"/>
      <c r="R1955"/>
      <c r="S1955"/>
      <c r="T1955"/>
      <c r="U1955"/>
      <c r="V1955"/>
      <c r="W1955"/>
      <c r="X1955"/>
      <c r="Y1955"/>
      <c r="Z1955"/>
      <c r="AA1955"/>
      <c r="AB1955"/>
      <c r="AC1955"/>
      <c r="AD1955"/>
      <c r="AE1955"/>
      <c r="AF1955"/>
      <c r="AG1955"/>
    </row>
    <row r="1956" spans="3:33" s="77" customFormat="1" x14ac:dyDescent="0.3">
      <c r="C1956" s="160"/>
      <c r="E1956"/>
      <c r="F1956"/>
      <c r="G1956"/>
      <c r="H1956"/>
      <c r="I1956"/>
      <c r="J1956"/>
      <c r="K1956"/>
      <c r="L1956"/>
      <c r="M1956"/>
      <c r="N1956"/>
      <c r="O1956"/>
      <c r="P1956"/>
      <c r="Q1956"/>
      <c r="R1956"/>
      <c r="S1956"/>
      <c r="T1956"/>
      <c r="U1956"/>
      <c r="V1956"/>
      <c r="W1956"/>
      <c r="X1956"/>
      <c r="Y1956"/>
      <c r="Z1956"/>
      <c r="AA1956"/>
      <c r="AB1956"/>
      <c r="AC1956"/>
      <c r="AD1956"/>
      <c r="AE1956"/>
      <c r="AF1956"/>
      <c r="AG1956"/>
    </row>
    <row r="1957" spans="3:33" s="77" customFormat="1" x14ac:dyDescent="0.3">
      <c r="C1957" s="160"/>
      <c r="E1957"/>
      <c r="F1957"/>
      <c r="G1957"/>
      <c r="H1957"/>
      <c r="I1957"/>
      <c r="J1957"/>
      <c r="K1957"/>
      <c r="L1957"/>
      <c r="M1957"/>
      <c r="N1957"/>
      <c r="O1957"/>
      <c r="P1957"/>
      <c r="Q1957"/>
      <c r="R1957"/>
      <c r="S1957"/>
      <c r="T1957"/>
      <c r="U1957"/>
      <c r="V1957"/>
      <c r="W1957"/>
      <c r="X1957"/>
      <c r="Y1957"/>
      <c r="Z1957"/>
      <c r="AA1957"/>
      <c r="AB1957"/>
      <c r="AC1957"/>
      <c r="AD1957"/>
      <c r="AE1957"/>
      <c r="AF1957"/>
      <c r="AG1957"/>
    </row>
    <row r="1958" spans="3:33" s="77" customFormat="1" x14ac:dyDescent="0.3">
      <c r="C1958" s="160"/>
      <c r="E1958"/>
      <c r="F1958"/>
      <c r="G1958"/>
      <c r="H1958"/>
      <c r="I1958"/>
      <c r="J1958"/>
      <c r="K1958"/>
      <c r="L1958"/>
      <c r="M1958"/>
      <c r="N1958"/>
      <c r="O1958"/>
      <c r="P1958"/>
      <c r="Q1958"/>
      <c r="R1958"/>
      <c r="S1958"/>
      <c r="T1958"/>
      <c r="U1958"/>
      <c r="V1958"/>
      <c r="W1958"/>
      <c r="X1958"/>
      <c r="Y1958"/>
      <c r="Z1958"/>
      <c r="AA1958"/>
      <c r="AB1958"/>
      <c r="AC1958"/>
      <c r="AD1958"/>
      <c r="AE1958"/>
      <c r="AF1958"/>
      <c r="AG1958"/>
    </row>
    <row r="1959" spans="3:33" s="77" customFormat="1" x14ac:dyDescent="0.3">
      <c r="C1959" s="160"/>
      <c r="E1959"/>
      <c r="F1959"/>
      <c r="G1959"/>
      <c r="H1959"/>
      <c r="I1959"/>
      <c r="J1959"/>
      <c r="K1959"/>
      <c r="L1959"/>
      <c r="M1959"/>
      <c r="N1959"/>
      <c r="O1959"/>
      <c r="P1959"/>
      <c r="Q1959"/>
      <c r="R1959"/>
      <c r="S1959"/>
      <c r="T1959"/>
      <c r="U1959"/>
      <c r="V1959"/>
      <c r="W1959"/>
      <c r="X1959"/>
      <c r="Y1959"/>
      <c r="Z1959"/>
      <c r="AA1959"/>
      <c r="AB1959"/>
      <c r="AC1959"/>
      <c r="AD1959"/>
      <c r="AE1959"/>
      <c r="AF1959"/>
      <c r="AG1959"/>
    </row>
    <row r="1960" spans="3:33" s="77" customFormat="1" x14ac:dyDescent="0.3">
      <c r="C1960" s="160"/>
      <c r="E1960"/>
      <c r="F1960"/>
      <c r="G1960"/>
      <c r="H1960"/>
      <c r="I1960"/>
      <c r="J1960"/>
      <c r="K1960"/>
      <c r="L1960"/>
      <c r="M1960"/>
      <c r="N1960"/>
      <c r="O1960"/>
      <c r="P1960"/>
      <c r="Q1960"/>
      <c r="R1960"/>
      <c r="S1960"/>
      <c r="T1960"/>
      <c r="U1960"/>
      <c r="V1960"/>
      <c r="W1960"/>
      <c r="X1960"/>
      <c r="Y1960"/>
      <c r="Z1960"/>
      <c r="AA1960"/>
      <c r="AB1960"/>
      <c r="AC1960"/>
      <c r="AD1960"/>
      <c r="AE1960"/>
      <c r="AF1960"/>
      <c r="AG1960"/>
    </row>
    <row r="1961" spans="3:33" s="77" customFormat="1" x14ac:dyDescent="0.3">
      <c r="C1961" s="160"/>
      <c r="E1961"/>
      <c r="F1961"/>
      <c r="G1961"/>
      <c r="H1961"/>
      <c r="I1961"/>
      <c r="J1961"/>
      <c r="K1961"/>
      <c r="L1961"/>
      <c r="M1961"/>
      <c r="N1961"/>
      <c r="O1961"/>
      <c r="P1961"/>
      <c r="Q1961"/>
      <c r="R1961"/>
      <c r="S1961"/>
      <c r="T1961"/>
      <c r="U1961"/>
      <c r="V1961"/>
      <c r="W1961"/>
      <c r="X1961"/>
      <c r="Y1961"/>
      <c r="Z1961"/>
      <c r="AA1961"/>
      <c r="AB1961"/>
      <c r="AC1961"/>
      <c r="AD1961"/>
      <c r="AE1961"/>
      <c r="AF1961"/>
      <c r="AG1961"/>
    </row>
    <row r="1962" spans="3:33" s="77" customFormat="1" x14ac:dyDescent="0.3">
      <c r="C1962" s="160"/>
      <c r="E1962"/>
      <c r="F1962"/>
      <c r="G1962"/>
      <c r="H1962"/>
      <c r="I1962"/>
      <c r="J1962"/>
      <c r="K1962"/>
      <c r="L1962"/>
      <c r="M1962"/>
      <c r="N1962"/>
      <c r="O1962"/>
      <c r="P1962"/>
      <c r="Q1962"/>
      <c r="R1962"/>
      <c r="S1962"/>
      <c r="T1962"/>
      <c r="U1962"/>
      <c r="V1962"/>
      <c r="W1962"/>
      <c r="X1962"/>
      <c r="Y1962"/>
      <c r="Z1962"/>
      <c r="AA1962"/>
      <c r="AB1962"/>
      <c r="AC1962"/>
      <c r="AD1962"/>
      <c r="AE1962"/>
      <c r="AF1962"/>
      <c r="AG1962"/>
    </row>
    <row r="1963" spans="3:33" s="77" customFormat="1" x14ac:dyDescent="0.3">
      <c r="C1963" s="160"/>
      <c r="E1963"/>
      <c r="F1963"/>
      <c r="G1963"/>
      <c r="H1963"/>
      <c r="I1963"/>
      <c r="J1963"/>
      <c r="K1963"/>
      <c r="L1963"/>
      <c r="M1963"/>
      <c r="N1963"/>
      <c r="O1963"/>
      <c r="P1963"/>
      <c r="Q1963"/>
      <c r="R1963"/>
      <c r="S1963"/>
      <c r="T1963"/>
      <c r="U1963"/>
      <c r="V1963"/>
      <c r="W1963"/>
      <c r="X1963"/>
      <c r="Y1963"/>
      <c r="Z1963"/>
      <c r="AA1963"/>
      <c r="AB1963"/>
      <c r="AC1963"/>
      <c r="AD1963"/>
      <c r="AE1963"/>
      <c r="AF1963"/>
      <c r="AG1963"/>
    </row>
    <row r="1964" spans="3:33" s="77" customFormat="1" x14ac:dyDescent="0.3">
      <c r="C1964" s="160"/>
      <c r="E1964"/>
      <c r="F1964"/>
      <c r="G1964"/>
      <c r="H1964"/>
      <c r="I1964"/>
      <c r="J1964"/>
      <c r="K1964"/>
      <c r="L1964"/>
      <c r="M1964"/>
      <c r="N1964"/>
      <c r="O1964"/>
      <c r="P1964"/>
      <c r="Q1964"/>
      <c r="R1964"/>
      <c r="S1964"/>
      <c r="T1964"/>
      <c r="U1964"/>
      <c r="V1964"/>
      <c r="W1964"/>
      <c r="X1964"/>
      <c r="Y1964"/>
      <c r="Z1964"/>
      <c r="AA1964"/>
      <c r="AB1964"/>
      <c r="AC1964"/>
      <c r="AD1964"/>
      <c r="AE1964"/>
      <c r="AF1964"/>
      <c r="AG1964"/>
    </row>
    <row r="1965" spans="3:33" s="77" customFormat="1" x14ac:dyDescent="0.3">
      <c r="C1965" s="160"/>
      <c r="E1965"/>
      <c r="F1965"/>
      <c r="G1965"/>
      <c r="H1965"/>
      <c r="I1965"/>
      <c r="J1965"/>
      <c r="K1965"/>
      <c r="L1965"/>
      <c r="M1965"/>
      <c r="N1965"/>
      <c r="O1965"/>
      <c r="P1965"/>
      <c r="Q1965"/>
      <c r="R1965"/>
      <c r="S1965"/>
      <c r="T1965"/>
      <c r="U1965"/>
      <c r="V1965"/>
      <c r="W1965"/>
      <c r="X1965"/>
      <c r="Y1965"/>
      <c r="Z1965"/>
      <c r="AA1965"/>
      <c r="AB1965"/>
      <c r="AC1965"/>
      <c r="AD1965"/>
      <c r="AE1965"/>
      <c r="AF1965"/>
      <c r="AG1965"/>
    </row>
    <row r="1966" spans="3:33" s="77" customFormat="1" x14ac:dyDescent="0.3">
      <c r="C1966" s="160"/>
      <c r="E1966"/>
      <c r="F1966"/>
      <c r="G1966"/>
      <c r="H1966"/>
      <c r="I1966"/>
      <c r="J1966"/>
      <c r="K1966"/>
      <c r="L1966"/>
      <c r="M1966"/>
      <c r="N1966"/>
      <c r="O1966"/>
      <c r="P1966"/>
      <c r="Q1966"/>
      <c r="R1966"/>
      <c r="S1966"/>
      <c r="T1966"/>
      <c r="U1966"/>
      <c r="V1966"/>
      <c r="W1966"/>
      <c r="X1966"/>
      <c r="Y1966"/>
      <c r="Z1966"/>
      <c r="AA1966"/>
      <c r="AB1966"/>
      <c r="AC1966"/>
      <c r="AD1966"/>
      <c r="AE1966"/>
      <c r="AF1966"/>
      <c r="AG1966"/>
    </row>
    <row r="1967" spans="3:33" s="77" customFormat="1" x14ac:dyDescent="0.3">
      <c r="C1967" s="160"/>
      <c r="E1967"/>
      <c r="F1967"/>
      <c r="G1967"/>
      <c r="H1967"/>
      <c r="I1967"/>
      <c r="J1967"/>
      <c r="K1967"/>
      <c r="L1967"/>
      <c r="M1967"/>
      <c r="N1967"/>
      <c r="O1967"/>
      <c r="P1967"/>
      <c r="Q1967"/>
      <c r="R1967"/>
      <c r="S1967"/>
      <c r="T1967"/>
      <c r="U1967"/>
      <c r="V1967"/>
      <c r="W1967"/>
      <c r="X1967"/>
      <c r="Y1967"/>
      <c r="Z1967"/>
      <c r="AA1967"/>
      <c r="AB1967"/>
      <c r="AC1967"/>
      <c r="AD1967"/>
      <c r="AE1967"/>
      <c r="AF1967"/>
      <c r="AG1967"/>
    </row>
    <row r="1968" spans="3:33" s="77" customFormat="1" x14ac:dyDescent="0.3">
      <c r="C1968" s="160"/>
      <c r="E1968"/>
      <c r="F1968"/>
      <c r="G1968"/>
      <c r="H1968"/>
      <c r="I1968"/>
      <c r="J1968"/>
      <c r="K1968"/>
      <c r="L1968"/>
      <c r="M1968"/>
      <c r="N1968"/>
      <c r="O1968"/>
      <c r="P1968"/>
      <c r="Q1968"/>
      <c r="R1968"/>
      <c r="S1968"/>
      <c r="T1968"/>
      <c r="U1968"/>
      <c r="V1968"/>
      <c r="W1968"/>
      <c r="X1968"/>
      <c r="Y1968"/>
      <c r="Z1968"/>
      <c r="AA1968"/>
      <c r="AB1968"/>
      <c r="AC1968"/>
      <c r="AD1968"/>
      <c r="AE1968"/>
      <c r="AF1968"/>
      <c r="AG1968"/>
    </row>
    <row r="1969" spans="3:33" s="77" customFormat="1" x14ac:dyDescent="0.3">
      <c r="C1969" s="160"/>
      <c r="E1969"/>
      <c r="F1969"/>
      <c r="G1969"/>
      <c r="H1969"/>
      <c r="I1969"/>
      <c r="J1969"/>
      <c r="K1969"/>
      <c r="L1969"/>
      <c r="M1969"/>
      <c r="N1969"/>
      <c r="O1969"/>
      <c r="P1969"/>
      <c r="Q1969"/>
      <c r="R1969"/>
      <c r="S1969"/>
      <c r="T1969"/>
      <c r="U1969"/>
      <c r="V1969"/>
      <c r="W1969"/>
      <c r="X1969"/>
      <c r="Y1969"/>
      <c r="Z1969"/>
      <c r="AA1969"/>
      <c r="AB1969"/>
      <c r="AC1969"/>
      <c r="AD1969"/>
      <c r="AE1969"/>
      <c r="AF1969"/>
      <c r="AG1969"/>
    </row>
    <row r="1970" spans="3:33" s="77" customFormat="1" x14ac:dyDescent="0.3">
      <c r="C1970" s="160"/>
      <c r="E1970"/>
      <c r="F1970"/>
      <c r="G1970"/>
      <c r="H1970"/>
      <c r="I1970"/>
      <c r="J1970"/>
      <c r="K1970"/>
      <c r="L1970"/>
      <c r="M1970"/>
      <c r="N1970"/>
      <c r="O1970"/>
      <c r="P1970"/>
      <c r="Q1970"/>
      <c r="R1970"/>
      <c r="S1970"/>
      <c r="T1970"/>
      <c r="U1970"/>
      <c r="V1970"/>
      <c r="W1970"/>
      <c r="X1970"/>
      <c r="Y1970"/>
      <c r="Z1970"/>
      <c r="AA1970"/>
      <c r="AB1970"/>
      <c r="AC1970"/>
      <c r="AD1970"/>
      <c r="AE1970"/>
      <c r="AF1970"/>
      <c r="AG1970"/>
    </row>
    <row r="1971" spans="3:33" s="77" customFormat="1" x14ac:dyDescent="0.3">
      <c r="C1971" s="160"/>
      <c r="E1971"/>
      <c r="F1971"/>
      <c r="G1971"/>
      <c r="H1971"/>
      <c r="I1971"/>
      <c r="J1971"/>
      <c r="K1971"/>
      <c r="L1971"/>
      <c r="M1971"/>
      <c r="N1971"/>
      <c r="O1971"/>
      <c r="P1971"/>
      <c r="Q1971"/>
      <c r="R1971"/>
      <c r="S1971"/>
      <c r="T1971"/>
      <c r="U1971"/>
      <c r="V1971"/>
      <c r="W1971"/>
      <c r="X1971"/>
      <c r="Y1971"/>
      <c r="Z1971"/>
      <c r="AA1971"/>
      <c r="AB1971"/>
      <c r="AC1971"/>
      <c r="AD1971"/>
      <c r="AE1971"/>
      <c r="AF1971"/>
      <c r="AG1971"/>
    </row>
    <row r="1972" spans="3:33" s="77" customFormat="1" x14ac:dyDescent="0.3">
      <c r="C1972" s="160"/>
      <c r="E1972"/>
      <c r="F1972"/>
      <c r="G1972"/>
      <c r="H1972"/>
      <c r="I1972"/>
      <c r="J1972"/>
      <c r="K1972"/>
      <c r="L1972"/>
      <c r="M1972"/>
      <c r="N1972"/>
      <c r="O1972"/>
      <c r="P1972"/>
      <c r="Q1972"/>
      <c r="R1972"/>
      <c r="S1972"/>
      <c r="T1972"/>
      <c r="U1972"/>
      <c r="V1972"/>
      <c r="W1972"/>
      <c r="X1972"/>
      <c r="Y1972"/>
      <c r="Z1972"/>
      <c r="AA1972"/>
      <c r="AB1972"/>
      <c r="AC1972"/>
      <c r="AD1972"/>
      <c r="AE1972"/>
      <c r="AF1972"/>
      <c r="AG1972"/>
    </row>
    <row r="1973" spans="3:33" s="77" customFormat="1" x14ac:dyDescent="0.3">
      <c r="C1973" s="160"/>
      <c r="E1973"/>
      <c r="F1973"/>
      <c r="G1973"/>
      <c r="H1973"/>
      <c r="I1973"/>
      <c r="J1973"/>
      <c r="K1973"/>
      <c r="L1973"/>
      <c r="M1973"/>
      <c r="N1973"/>
      <c r="O1973"/>
      <c r="P1973"/>
      <c r="Q1973"/>
      <c r="R1973"/>
      <c r="S1973"/>
      <c r="T1973"/>
      <c r="U1973"/>
      <c r="V1973"/>
      <c r="W1973"/>
      <c r="X1973"/>
      <c r="Y1973"/>
      <c r="Z1973"/>
      <c r="AA1973"/>
      <c r="AB1973"/>
      <c r="AC1973"/>
      <c r="AD1973"/>
      <c r="AE1973"/>
      <c r="AF1973"/>
      <c r="AG1973"/>
    </row>
    <row r="1974" spans="3:33" s="77" customFormat="1" x14ac:dyDescent="0.3">
      <c r="C1974" s="160"/>
      <c r="E1974"/>
      <c r="F1974"/>
      <c r="G1974"/>
      <c r="H1974"/>
      <c r="I1974"/>
      <c r="J1974"/>
      <c r="K1974"/>
      <c r="L1974"/>
      <c r="M1974"/>
      <c r="N1974"/>
      <c r="O1974"/>
      <c r="P1974"/>
      <c r="Q1974"/>
      <c r="R1974"/>
      <c r="S1974"/>
      <c r="T1974"/>
      <c r="U1974"/>
      <c r="V1974"/>
      <c r="W1974"/>
      <c r="X1974"/>
      <c r="Y1974"/>
      <c r="Z1974"/>
      <c r="AA1974"/>
      <c r="AB1974"/>
      <c r="AC1974"/>
      <c r="AD1974"/>
      <c r="AE1974"/>
      <c r="AF1974"/>
      <c r="AG1974"/>
    </row>
    <row r="1975" spans="3:33" s="77" customFormat="1" x14ac:dyDescent="0.3">
      <c r="C1975" s="160"/>
      <c r="E1975"/>
      <c r="F1975"/>
      <c r="G1975"/>
      <c r="H1975"/>
      <c r="I1975"/>
      <c r="J1975"/>
      <c r="K1975"/>
      <c r="L1975"/>
      <c r="M1975"/>
      <c r="N1975"/>
      <c r="O1975"/>
      <c r="P1975"/>
      <c r="Q1975"/>
      <c r="R1975"/>
      <c r="S1975"/>
      <c r="T1975"/>
      <c r="U1975"/>
      <c r="V1975"/>
      <c r="W1975"/>
      <c r="X1975"/>
      <c r="Y1975"/>
      <c r="Z1975"/>
      <c r="AA1975"/>
      <c r="AB1975"/>
      <c r="AC1975"/>
      <c r="AD1975"/>
      <c r="AE1975"/>
      <c r="AF1975"/>
      <c r="AG1975"/>
    </row>
    <row r="1976" spans="3:33" s="77" customFormat="1" x14ac:dyDescent="0.3">
      <c r="C1976" s="160"/>
      <c r="E1976"/>
      <c r="F1976"/>
      <c r="G1976"/>
      <c r="H1976"/>
      <c r="I1976"/>
      <c r="J1976"/>
      <c r="K1976"/>
      <c r="L1976"/>
      <c r="M1976"/>
      <c r="N1976"/>
      <c r="O1976"/>
      <c r="P1976"/>
      <c r="Q1976"/>
      <c r="R1976"/>
      <c r="S1976"/>
      <c r="T1976"/>
      <c r="U1976"/>
      <c r="V1976"/>
      <c r="W1976"/>
      <c r="X1976"/>
      <c r="Y1976"/>
      <c r="Z1976"/>
      <c r="AA1976"/>
      <c r="AB1976"/>
      <c r="AC1976"/>
      <c r="AD1976"/>
      <c r="AE1976"/>
      <c r="AF1976"/>
      <c r="AG1976"/>
    </row>
    <row r="1977" spans="3:33" s="77" customFormat="1" x14ac:dyDescent="0.3">
      <c r="C1977" s="160"/>
      <c r="E1977"/>
      <c r="F1977"/>
      <c r="G1977"/>
      <c r="H1977"/>
      <c r="I1977"/>
      <c r="J1977"/>
      <c r="K1977"/>
      <c r="L1977"/>
      <c r="M1977"/>
      <c r="N1977"/>
      <c r="O1977"/>
      <c r="P1977"/>
      <c r="Q1977"/>
      <c r="R1977"/>
      <c r="S1977"/>
      <c r="T1977"/>
      <c r="U1977"/>
      <c r="V1977"/>
      <c r="W1977"/>
      <c r="X1977"/>
      <c r="Y1977"/>
      <c r="Z1977"/>
      <c r="AA1977"/>
      <c r="AB1977"/>
      <c r="AC1977"/>
      <c r="AD1977"/>
      <c r="AE1977"/>
      <c r="AF1977"/>
      <c r="AG1977"/>
    </row>
    <row r="1978" spans="3:33" s="77" customFormat="1" x14ac:dyDescent="0.3">
      <c r="C1978" s="160"/>
      <c r="E1978"/>
      <c r="F1978"/>
      <c r="G1978"/>
      <c r="H1978"/>
      <c r="I1978"/>
      <c r="J1978"/>
      <c r="K1978"/>
      <c r="L1978"/>
      <c r="M1978"/>
      <c r="N1978"/>
      <c r="O1978"/>
      <c r="P1978"/>
      <c r="Q1978"/>
      <c r="R1978"/>
      <c r="S1978"/>
      <c r="T1978"/>
      <c r="U1978"/>
      <c r="V1978"/>
      <c r="W1978"/>
      <c r="X1978"/>
      <c r="Y1978"/>
      <c r="Z1978"/>
      <c r="AA1978"/>
      <c r="AB1978"/>
      <c r="AC1978"/>
      <c r="AD1978"/>
      <c r="AE1978"/>
      <c r="AF1978"/>
      <c r="AG1978"/>
    </row>
    <row r="1979" spans="3:33" s="77" customFormat="1" x14ac:dyDescent="0.3">
      <c r="C1979" s="160"/>
      <c r="E1979"/>
      <c r="F1979"/>
      <c r="G1979"/>
      <c r="H1979"/>
      <c r="I1979"/>
      <c r="J1979"/>
      <c r="K1979"/>
      <c r="L1979"/>
      <c r="M1979"/>
      <c r="N1979"/>
      <c r="O1979"/>
      <c r="P1979"/>
      <c r="Q1979"/>
      <c r="R1979"/>
      <c r="S1979"/>
      <c r="T1979"/>
      <c r="U1979"/>
      <c r="V1979"/>
      <c r="W1979"/>
      <c r="X1979"/>
      <c r="Y1979"/>
      <c r="Z1979"/>
      <c r="AA1979"/>
      <c r="AB1979"/>
      <c r="AC1979"/>
      <c r="AD1979"/>
      <c r="AE1979"/>
      <c r="AF1979"/>
      <c r="AG1979"/>
    </row>
    <row r="1980" spans="3:33" s="77" customFormat="1" x14ac:dyDescent="0.3">
      <c r="C1980" s="160"/>
      <c r="E1980"/>
      <c r="F1980"/>
      <c r="G1980"/>
      <c r="H1980"/>
      <c r="I1980"/>
      <c r="J1980"/>
      <c r="K1980"/>
      <c r="L1980"/>
      <c r="M1980"/>
      <c r="N1980"/>
      <c r="O1980"/>
      <c r="P1980"/>
      <c r="Q1980"/>
      <c r="R1980"/>
      <c r="S1980"/>
      <c r="T1980"/>
      <c r="U1980"/>
      <c r="V1980"/>
      <c r="W1980"/>
      <c r="X1980"/>
      <c r="Y1980"/>
      <c r="Z1980"/>
      <c r="AA1980"/>
      <c r="AB1980"/>
      <c r="AC1980"/>
      <c r="AD1980"/>
      <c r="AE1980"/>
      <c r="AF1980"/>
      <c r="AG1980"/>
    </row>
    <row r="1981" spans="3:33" s="77" customFormat="1" x14ac:dyDescent="0.3">
      <c r="C1981" s="160"/>
      <c r="E1981"/>
      <c r="F1981"/>
      <c r="G1981"/>
      <c r="H1981"/>
      <c r="I1981"/>
      <c r="J1981"/>
      <c r="K1981"/>
      <c r="L1981"/>
      <c r="M1981"/>
      <c r="N1981"/>
      <c r="O1981"/>
      <c r="P1981"/>
      <c r="Q1981"/>
      <c r="R1981"/>
      <c r="S1981"/>
      <c r="T1981"/>
      <c r="U1981"/>
      <c r="V1981"/>
      <c r="W1981"/>
      <c r="X1981"/>
      <c r="Y1981"/>
      <c r="Z1981"/>
      <c r="AA1981"/>
      <c r="AB1981"/>
      <c r="AC1981"/>
      <c r="AD1981"/>
      <c r="AE1981"/>
      <c r="AF1981"/>
      <c r="AG1981"/>
    </row>
    <row r="1982" spans="3:33" s="77" customFormat="1" x14ac:dyDescent="0.3">
      <c r="C1982" s="160"/>
      <c r="E1982"/>
      <c r="F1982"/>
      <c r="G1982"/>
      <c r="H1982"/>
      <c r="I1982"/>
      <c r="J1982"/>
      <c r="K1982"/>
      <c r="L1982"/>
      <c r="M1982"/>
      <c r="N1982"/>
      <c r="O1982"/>
      <c r="P1982"/>
      <c r="Q1982"/>
      <c r="R1982"/>
      <c r="S1982"/>
      <c r="T1982"/>
      <c r="U1982"/>
      <c r="V1982"/>
      <c r="W1982"/>
      <c r="X1982"/>
      <c r="Y1982"/>
      <c r="Z1982"/>
      <c r="AA1982"/>
      <c r="AB1982"/>
      <c r="AC1982"/>
      <c r="AD1982"/>
      <c r="AE1982"/>
      <c r="AF1982"/>
      <c r="AG1982"/>
    </row>
    <row r="1983" spans="3:33" s="77" customFormat="1" x14ac:dyDescent="0.3">
      <c r="C1983" s="160"/>
      <c r="E1983"/>
      <c r="F1983"/>
      <c r="G1983"/>
      <c r="H1983"/>
      <c r="I1983"/>
      <c r="J1983"/>
      <c r="K1983"/>
      <c r="L1983"/>
      <c r="M1983"/>
      <c r="N1983"/>
      <c r="O1983"/>
      <c r="P1983"/>
      <c r="Q1983"/>
      <c r="R1983"/>
      <c r="S1983"/>
      <c r="T1983"/>
      <c r="U1983"/>
      <c r="V1983"/>
      <c r="W1983"/>
      <c r="X1983"/>
      <c r="Y1983"/>
      <c r="Z1983"/>
      <c r="AA1983"/>
      <c r="AB1983"/>
      <c r="AC1983"/>
      <c r="AD1983"/>
      <c r="AE1983"/>
      <c r="AF1983"/>
      <c r="AG1983"/>
    </row>
    <row r="1984" spans="3:33" s="77" customFormat="1" x14ac:dyDescent="0.3">
      <c r="C1984" s="160"/>
      <c r="E1984"/>
      <c r="F1984"/>
      <c r="G1984"/>
      <c r="H1984"/>
      <c r="I1984"/>
      <c r="J1984"/>
      <c r="K1984"/>
      <c r="L1984"/>
      <c r="M1984"/>
      <c r="N1984"/>
      <c r="O1984"/>
      <c r="P1984"/>
      <c r="Q1984"/>
      <c r="R1984"/>
      <c r="S1984"/>
      <c r="T1984"/>
      <c r="U1984"/>
      <c r="V1984"/>
      <c r="W1984"/>
      <c r="X1984"/>
      <c r="Y1984"/>
      <c r="Z1984"/>
      <c r="AA1984"/>
      <c r="AB1984"/>
      <c r="AC1984"/>
      <c r="AD1984"/>
      <c r="AE1984"/>
      <c r="AF1984"/>
      <c r="AG1984"/>
    </row>
    <row r="1985" spans="3:33" s="77" customFormat="1" x14ac:dyDescent="0.3">
      <c r="C1985" s="160"/>
      <c r="E1985"/>
      <c r="F1985"/>
      <c r="G1985"/>
      <c r="H1985"/>
      <c r="I1985"/>
      <c r="J1985"/>
      <c r="K1985"/>
      <c r="L1985"/>
      <c r="M1985"/>
      <c r="N1985"/>
      <c r="O1985"/>
      <c r="P1985"/>
      <c r="Q1985"/>
      <c r="R1985"/>
      <c r="S1985"/>
      <c r="T1985"/>
      <c r="U1985"/>
      <c r="V1985"/>
      <c r="W1985"/>
      <c r="X1985"/>
      <c r="Y1985"/>
      <c r="Z1985"/>
      <c r="AA1985"/>
      <c r="AB1985"/>
      <c r="AC1985"/>
      <c r="AD1985"/>
      <c r="AE1985"/>
      <c r="AF1985"/>
      <c r="AG1985"/>
    </row>
    <row r="1986" spans="3:33" s="77" customFormat="1" x14ac:dyDescent="0.3">
      <c r="C1986" s="160"/>
      <c r="E1986"/>
      <c r="F1986"/>
      <c r="G1986"/>
      <c r="H1986"/>
      <c r="I1986"/>
      <c r="J1986"/>
      <c r="K1986"/>
      <c r="L1986"/>
      <c r="M1986"/>
      <c r="N1986"/>
      <c r="O1986"/>
      <c r="P1986"/>
      <c r="Q1986"/>
      <c r="R1986"/>
      <c r="S1986"/>
      <c r="T1986"/>
      <c r="U1986"/>
      <c r="V1986"/>
      <c r="W1986"/>
      <c r="X1986"/>
      <c r="Y1986"/>
      <c r="Z1986"/>
      <c r="AA1986"/>
      <c r="AB1986"/>
      <c r="AC1986"/>
      <c r="AD1986"/>
      <c r="AE1986"/>
      <c r="AF1986"/>
      <c r="AG1986"/>
    </row>
    <row r="1987" spans="3:33" s="77" customFormat="1" x14ac:dyDescent="0.3">
      <c r="C1987" s="160"/>
      <c r="E1987"/>
      <c r="F1987"/>
      <c r="G1987"/>
      <c r="H1987"/>
      <c r="I1987"/>
      <c r="J1987"/>
      <c r="K1987"/>
      <c r="L1987"/>
      <c r="M1987"/>
      <c r="N1987"/>
      <c r="O1987"/>
      <c r="P1987"/>
      <c r="Q1987"/>
      <c r="R1987"/>
      <c r="S1987"/>
      <c r="T1987"/>
      <c r="U1987"/>
      <c r="V1987"/>
      <c r="W1987"/>
      <c r="X1987"/>
      <c r="Y1987"/>
      <c r="Z1987"/>
      <c r="AA1987"/>
      <c r="AB1987"/>
      <c r="AC1987"/>
      <c r="AD1987"/>
      <c r="AE1987"/>
      <c r="AF1987"/>
      <c r="AG1987"/>
    </row>
    <row r="1988" spans="3:33" s="77" customFormat="1" x14ac:dyDescent="0.3">
      <c r="C1988" s="160"/>
      <c r="E1988"/>
      <c r="F1988"/>
      <c r="G1988"/>
      <c r="H1988"/>
      <c r="I1988"/>
      <c r="J1988"/>
      <c r="K1988"/>
      <c r="L1988"/>
      <c r="M1988"/>
      <c r="N1988"/>
      <c r="O1988"/>
      <c r="P1988"/>
      <c r="Q1988"/>
      <c r="R1988"/>
      <c r="S1988"/>
      <c r="T1988"/>
      <c r="U1988"/>
      <c r="V1988"/>
      <c r="W1988"/>
      <c r="X1988"/>
      <c r="Y1988"/>
      <c r="Z1988"/>
      <c r="AA1988"/>
      <c r="AB1988"/>
      <c r="AC1988"/>
      <c r="AD1988"/>
      <c r="AE1988"/>
      <c r="AF1988"/>
      <c r="AG1988"/>
    </row>
    <row r="1989" spans="3:33" s="77" customFormat="1" x14ac:dyDescent="0.3">
      <c r="C1989" s="160"/>
      <c r="E1989"/>
      <c r="F1989"/>
      <c r="G1989"/>
      <c r="H1989"/>
      <c r="I1989"/>
      <c r="J1989"/>
      <c r="K1989"/>
      <c r="L1989"/>
      <c r="M1989"/>
      <c r="N1989"/>
      <c r="O1989"/>
      <c r="P1989"/>
      <c r="Q1989"/>
      <c r="R1989"/>
      <c r="S1989"/>
      <c r="T1989"/>
      <c r="U1989"/>
      <c r="V1989"/>
      <c r="W1989"/>
      <c r="X1989"/>
      <c r="Y1989"/>
      <c r="Z1989"/>
      <c r="AA1989"/>
      <c r="AB1989"/>
      <c r="AC1989"/>
      <c r="AD1989"/>
      <c r="AE1989"/>
      <c r="AF1989"/>
      <c r="AG1989"/>
    </row>
    <row r="1990" spans="3:33" s="77" customFormat="1" x14ac:dyDescent="0.3">
      <c r="C1990" s="160"/>
      <c r="E1990"/>
      <c r="F1990"/>
      <c r="G1990"/>
      <c r="H1990"/>
      <c r="I1990"/>
      <c r="J1990"/>
      <c r="K1990"/>
      <c r="L1990"/>
      <c r="M1990"/>
      <c r="N1990"/>
      <c r="O1990"/>
      <c r="P1990"/>
      <c r="Q1990"/>
      <c r="R1990"/>
      <c r="S1990"/>
      <c r="T1990"/>
      <c r="U1990"/>
      <c r="V1990"/>
      <c r="W1990"/>
      <c r="X1990"/>
      <c r="Y1990"/>
      <c r="Z1990"/>
      <c r="AA1990"/>
      <c r="AB1990"/>
      <c r="AC1990"/>
      <c r="AD1990"/>
      <c r="AE1990"/>
      <c r="AF1990"/>
      <c r="AG1990"/>
    </row>
    <row r="1991" spans="3:33" s="77" customFormat="1" x14ac:dyDescent="0.3">
      <c r="C1991" s="160"/>
      <c r="E1991"/>
      <c r="F1991"/>
      <c r="G1991"/>
      <c r="H1991"/>
      <c r="I1991"/>
      <c r="J1991"/>
      <c r="K1991"/>
      <c r="L1991"/>
      <c r="M1991"/>
      <c r="N1991"/>
      <c r="O1991"/>
      <c r="P1991"/>
      <c r="Q1991"/>
      <c r="R1991"/>
      <c r="S1991"/>
      <c r="T1991"/>
      <c r="U1991"/>
      <c r="V1991"/>
      <c r="W1991"/>
      <c r="X1991"/>
      <c r="Y1991"/>
      <c r="Z1991"/>
      <c r="AA1991"/>
      <c r="AB1991"/>
      <c r="AC1991"/>
      <c r="AD1991"/>
      <c r="AE1991"/>
      <c r="AF1991"/>
      <c r="AG1991"/>
    </row>
    <row r="1992" spans="3:33" s="77" customFormat="1" x14ac:dyDescent="0.3">
      <c r="C1992" s="160"/>
      <c r="E1992"/>
      <c r="F1992"/>
      <c r="G1992"/>
      <c r="H1992"/>
      <c r="I1992"/>
      <c r="J1992"/>
      <c r="K1992"/>
      <c r="L1992"/>
      <c r="M1992"/>
      <c r="N1992"/>
      <c r="O1992"/>
      <c r="P1992"/>
      <c r="Q1992"/>
      <c r="R1992"/>
      <c r="S1992"/>
      <c r="T1992"/>
      <c r="U1992"/>
      <c r="V1992"/>
      <c r="W1992"/>
      <c r="X1992"/>
      <c r="Y1992"/>
      <c r="Z1992"/>
      <c r="AA1992"/>
      <c r="AB1992"/>
      <c r="AC1992"/>
      <c r="AD1992"/>
      <c r="AE1992"/>
      <c r="AF1992"/>
      <c r="AG1992"/>
    </row>
    <row r="1993" spans="3:33" s="77" customFormat="1" x14ac:dyDescent="0.3">
      <c r="C1993" s="160"/>
      <c r="E1993"/>
      <c r="F1993"/>
      <c r="G1993"/>
      <c r="H1993"/>
      <c r="I1993"/>
      <c r="J1993"/>
      <c r="K1993"/>
      <c r="L1993"/>
      <c r="M1993"/>
      <c r="N1993"/>
      <c r="O1993"/>
      <c r="P1993"/>
      <c r="Q1993"/>
      <c r="R1993"/>
      <c r="S1993"/>
      <c r="T1993"/>
      <c r="U1993"/>
      <c r="V1993"/>
      <c r="W1993"/>
      <c r="X1993"/>
      <c r="Y1993"/>
      <c r="Z1993"/>
      <c r="AA1993"/>
      <c r="AB1993"/>
      <c r="AC1993"/>
      <c r="AD1993"/>
      <c r="AE1993"/>
      <c r="AF1993"/>
      <c r="AG1993"/>
    </row>
    <row r="1994" spans="3:33" s="77" customFormat="1" x14ac:dyDescent="0.3">
      <c r="C1994" s="160"/>
      <c r="E1994"/>
      <c r="F1994"/>
      <c r="G1994"/>
      <c r="H1994"/>
      <c r="I1994"/>
      <c r="J1994"/>
      <c r="K1994"/>
      <c r="L1994"/>
      <c r="M1994"/>
      <c r="N1994"/>
      <c r="O1994"/>
      <c r="P1994"/>
      <c r="Q1994"/>
      <c r="R1994"/>
      <c r="S1994"/>
      <c r="T1994"/>
      <c r="U1994"/>
      <c r="V1994"/>
      <c r="W1994"/>
      <c r="X1994"/>
      <c r="Y1994"/>
      <c r="Z1994"/>
      <c r="AA1994"/>
      <c r="AB1994"/>
      <c r="AC1994"/>
      <c r="AD1994"/>
      <c r="AE1994"/>
      <c r="AF1994"/>
      <c r="AG1994"/>
    </row>
    <row r="1995" spans="3:33" s="77" customFormat="1" x14ac:dyDescent="0.3">
      <c r="C1995" s="160"/>
      <c r="E1995"/>
      <c r="F1995"/>
      <c r="G1995"/>
      <c r="H1995"/>
      <c r="I1995"/>
      <c r="J1995"/>
      <c r="K1995"/>
      <c r="L1995"/>
      <c r="M1995"/>
      <c r="N1995"/>
      <c r="O1995"/>
      <c r="P1995"/>
      <c r="Q1995"/>
      <c r="R1995"/>
      <c r="S1995"/>
      <c r="T1995"/>
      <c r="U1995"/>
      <c r="V1995"/>
      <c r="W1995"/>
      <c r="X1995"/>
      <c r="Y1995"/>
      <c r="Z1995"/>
      <c r="AA1995"/>
      <c r="AB1995"/>
      <c r="AC1995"/>
      <c r="AD1995"/>
      <c r="AE1995"/>
      <c r="AF1995"/>
      <c r="AG1995"/>
    </row>
    <row r="1996" spans="3:33" s="77" customFormat="1" x14ac:dyDescent="0.3">
      <c r="C1996" s="160"/>
      <c r="E1996"/>
      <c r="F1996"/>
      <c r="G1996"/>
      <c r="H1996"/>
      <c r="I1996"/>
      <c r="J1996"/>
      <c r="K1996"/>
      <c r="L1996"/>
      <c r="M1996"/>
      <c r="N1996"/>
      <c r="O1996"/>
      <c r="P1996"/>
      <c r="Q1996"/>
      <c r="R1996"/>
      <c r="S1996"/>
      <c r="T1996"/>
      <c r="U1996"/>
      <c r="V1996"/>
      <c r="W1996"/>
      <c r="X1996"/>
      <c r="Y1996"/>
      <c r="Z1996"/>
      <c r="AA1996"/>
      <c r="AB1996"/>
      <c r="AC1996"/>
      <c r="AD1996"/>
      <c r="AE1996"/>
      <c r="AF1996"/>
      <c r="AG1996"/>
    </row>
    <row r="1997" spans="3:33" s="77" customFormat="1" x14ac:dyDescent="0.3">
      <c r="C1997" s="160"/>
      <c r="E1997"/>
      <c r="F1997"/>
      <c r="G1997"/>
      <c r="H1997"/>
      <c r="I1997"/>
      <c r="J1997"/>
      <c r="K1997"/>
      <c r="L1997"/>
      <c r="M1997"/>
      <c r="N1997"/>
      <c r="O1997"/>
      <c r="P1997"/>
      <c r="Q1997"/>
      <c r="R1997"/>
      <c r="S1997"/>
      <c r="T1997"/>
      <c r="U1997"/>
      <c r="V1997"/>
      <c r="W1997"/>
      <c r="X1997"/>
      <c r="Y1997"/>
      <c r="Z1997"/>
      <c r="AA1997"/>
      <c r="AB1997"/>
      <c r="AC1997"/>
      <c r="AD1997"/>
      <c r="AE1997"/>
      <c r="AF1997"/>
      <c r="AG1997"/>
    </row>
    <row r="1998" spans="3:33" s="77" customFormat="1" x14ac:dyDescent="0.3">
      <c r="C1998" s="160"/>
      <c r="E1998"/>
      <c r="F1998"/>
      <c r="G1998"/>
      <c r="H1998"/>
      <c r="I1998"/>
      <c r="J1998"/>
      <c r="K1998"/>
      <c r="L1998"/>
      <c r="M1998"/>
      <c r="N1998"/>
      <c r="O1998"/>
      <c r="P1998"/>
      <c r="Q1998"/>
      <c r="R1998"/>
      <c r="S1998"/>
      <c r="T1998"/>
      <c r="U1998"/>
      <c r="V1998"/>
      <c r="W1998"/>
      <c r="X1998"/>
      <c r="Y1998"/>
      <c r="Z1998"/>
      <c r="AA1998"/>
      <c r="AB1998"/>
      <c r="AC1998"/>
      <c r="AD1998"/>
      <c r="AE1998"/>
      <c r="AF1998"/>
      <c r="AG1998"/>
    </row>
    <row r="1999" spans="3:33" s="77" customFormat="1" x14ac:dyDescent="0.3">
      <c r="C1999" s="160"/>
      <c r="E1999"/>
      <c r="F1999"/>
      <c r="G1999"/>
      <c r="H1999"/>
      <c r="I1999"/>
      <c r="J1999"/>
      <c r="K1999"/>
      <c r="L1999"/>
      <c r="M1999"/>
      <c r="N1999"/>
      <c r="O1999"/>
      <c r="P1999"/>
      <c r="Q1999"/>
      <c r="R1999"/>
      <c r="S1999"/>
      <c r="T1999"/>
      <c r="U1999"/>
      <c r="V1999"/>
      <c r="W1999"/>
      <c r="X1999"/>
      <c r="Y1999"/>
      <c r="Z1999"/>
      <c r="AA1999"/>
      <c r="AB1999"/>
      <c r="AC1999"/>
      <c r="AD1999"/>
      <c r="AE1999"/>
      <c r="AF1999"/>
      <c r="AG1999"/>
    </row>
    <row r="2000" spans="3:33" s="77" customFormat="1" x14ac:dyDescent="0.3">
      <c r="C2000" s="160"/>
      <c r="E2000"/>
      <c r="F2000"/>
      <c r="G2000"/>
      <c r="H2000"/>
      <c r="I2000"/>
      <c r="J2000"/>
      <c r="K2000"/>
      <c r="L2000"/>
      <c r="M2000"/>
      <c r="N2000"/>
      <c r="O2000"/>
      <c r="P2000"/>
      <c r="Q2000"/>
      <c r="R2000"/>
      <c r="S2000"/>
      <c r="T2000"/>
      <c r="U2000"/>
      <c r="V2000"/>
      <c r="W2000"/>
      <c r="X2000"/>
      <c r="Y2000"/>
      <c r="Z2000"/>
      <c r="AA2000"/>
      <c r="AB2000"/>
      <c r="AC2000"/>
      <c r="AD2000"/>
      <c r="AE2000"/>
      <c r="AF2000"/>
      <c r="AG2000"/>
    </row>
    <row r="2001" spans="3:33" s="77" customFormat="1" x14ac:dyDescent="0.3">
      <c r="C2001" s="160"/>
      <c r="E2001"/>
      <c r="F2001"/>
      <c r="G2001"/>
      <c r="H2001"/>
      <c r="I2001"/>
      <c r="J2001"/>
      <c r="K2001"/>
      <c r="L2001"/>
      <c r="M2001"/>
      <c r="N2001"/>
      <c r="O2001"/>
      <c r="P2001"/>
      <c r="Q2001"/>
      <c r="R2001"/>
      <c r="S2001"/>
      <c r="T2001"/>
      <c r="U2001"/>
      <c r="V2001"/>
      <c r="W2001"/>
      <c r="X2001"/>
      <c r="Y2001"/>
      <c r="Z2001"/>
      <c r="AA2001"/>
      <c r="AB2001"/>
      <c r="AC2001"/>
      <c r="AD2001"/>
      <c r="AE2001"/>
      <c r="AF2001"/>
      <c r="AG2001"/>
    </row>
    <row r="2002" spans="3:33" s="77" customFormat="1" x14ac:dyDescent="0.3">
      <c r="C2002" s="160"/>
      <c r="E2002"/>
      <c r="F2002"/>
      <c r="G2002"/>
      <c r="H2002"/>
      <c r="I2002"/>
      <c r="J2002"/>
      <c r="K2002"/>
      <c r="L2002"/>
      <c r="M2002"/>
      <c r="N2002"/>
      <c r="O2002"/>
      <c r="P2002"/>
      <c r="Q2002"/>
      <c r="R2002"/>
      <c r="S2002"/>
      <c r="T2002"/>
      <c r="U2002"/>
      <c r="V2002"/>
      <c r="W2002"/>
      <c r="X2002"/>
      <c r="Y2002"/>
      <c r="Z2002"/>
      <c r="AA2002"/>
      <c r="AB2002"/>
      <c r="AC2002"/>
      <c r="AD2002"/>
      <c r="AE2002"/>
      <c r="AF2002"/>
      <c r="AG2002"/>
    </row>
    <row r="2003" spans="3:33" s="77" customFormat="1" x14ac:dyDescent="0.3">
      <c r="C2003" s="160"/>
      <c r="E2003"/>
      <c r="F2003"/>
      <c r="G2003"/>
      <c r="H2003"/>
      <c r="I2003"/>
      <c r="J2003"/>
      <c r="K2003"/>
      <c r="L2003"/>
      <c r="M2003"/>
      <c r="N2003"/>
      <c r="O2003"/>
      <c r="P2003"/>
      <c r="Q2003"/>
      <c r="R2003"/>
      <c r="S2003"/>
      <c r="T2003"/>
      <c r="U2003"/>
      <c r="V2003"/>
      <c r="W2003"/>
      <c r="X2003"/>
      <c r="Y2003"/>
      <c r="Z2003"/>
      <c r="AA2003"/>
      <c r="AB2003"/>
      <c r="AC2003"/>
      <c r="AD2003"/>
      <c r="AE2003"/>
      <c r="AF2003"/>
      <c r="AG2003"/>
    </row>
    <row r="2004" spans="3:33" s="77" customFormat="1" x14ac:dyDescent="0.3">
      <c r="C2004" s="160"/>
      <c r="E2004"/>
      <c r="F2004"/>
      <c r="G2004"/>
      <c r="H2004"/>
      <c r="I2004"/>
      <c r="J2004"/>
      <c r="K2004"/>
      <c r="L2004"/>
      <c r="M2004"/>
      <c r="N2004"/>
      <c r="O2004"/>
      <c r="P2004"/>
      <c r="Q2004"/>
      <c r="R2004"/>
      <c r="S2004"/>
      <c r="T2004"/>
      <c r="U2004"/>
      <c r="V2004"/>
      <c r="W2004"/>
      <c r="X2004"/>
      <c r="Y2004"/>
      <c r="Z2004"/>
      <c r="AA2004"/>
      <c r="AB2004"/>
      <c r="AC2004"/>
      <c r="AD2004"/>
      <c r="AE2004"/>
      <c r="AF2004"/>
      <c r="AG2004"/>
    </row>
    <row r="2005" spans="3:33" s="77" customFormat="1" x14ac:dyDescent="0.3">
      <c r="C2005" s="160"/>
      <c r="E2005"/>
      <c r="F2005"/>
      <c r="G2005"/>
      <c r="H2005"/>
      <c r="I2005"/>
      <c r="J2005"/>
      <c r="K2005"/>
      <c r="L2005"/>
      <c r="M2005"/>
      <c r="N2005"/>
      <c r="O2005"/>
      <c r="P2005"/>
      <c r="Q2005"/>
      <c r="R2005"/>
      <c r="S2005"/>
      <c r="T2005"/>
      <c r="U2005"/>
      <c r="V2005"/>
      <c r="W2005"/>
      <c r="X2005"/>
      <c r="Y2005"/>
      <c r="Z2005"/>
      <c r="AA2005"/>
      <c r="AB2005"/>
      <c r="AC2005"/>
      <c r="AD2005"/>
      <c r="AE2005"/>
      <c r="AF2005"/>
      <c r="AG2005"/>
    </row>
    <row r="2006" spans="3:33" s="77" customFormat="1" x14ac:dyDescent="0.3">
      <c r="C2006" s="160"/>
      <c r="E2006"/>
      <c r="F2006"/>
      <c r="G2006"/>
      <c r="H2006"/>
      <c r="I2006"/>
      <c r="J2006"/>
      <c r="K2006"/>
      <c r="L2006"/>
      <c r="M2006"/>
      <c r="N2006"/>
      <c r="O2006"/>
      <c r="P2006"/>
      <c r="Q2006"/>
      <c r="R2006"/>
      <c r="S2006"/>
      <c r="T2006"/>
      <c r="U2006"/>
      <c r="V2006"/>
      <c r="W2006"/>
      <c r="X2006"/>
      <c r="Y2006"/>
      <c r="Z2006"/>
      <c r="AA2006"/>
      <c r="AB2006"/>
      <c r="AC2006"/>
      <c r="AD2006"/>
      <c r="AE2006"/>
      <c r="AF2006"/>
      <c r="AG2006"/>
    </row>
    <row r="2007" spans="3:33" s="77" customFormat="1" x14ac:dyDescent="0.3">
      <c r="C2007" s="160"/>
      <c r="E2007"/>
      <c r="F2007"/>
      <c r="G2007"/>
      <c r="H2007"/>
      <c r="I2007"/>
      <c r="J2007"/>
      <c r="K2007"/>
      <c r="L2007"/>
      <c r="M2007"/>
      <c r="N2007"/>
      <c r="O2007"/>
      <c r="P2007"/>
      <c r="Q2007"/>
      <c r="R2007"/>
      <c r="S2007"/>
      <c r="T2007"/>
      <c r="U2007"/>
      <c r="V2007"/>
      <c r="W2007"/>
      <c r="X2007"/>
      <c r="Y2007"/>
      <c r="Z2007"/>
      <c r="AA2007"/>
      <c r="AB2007"/>
      <c r="AC2007"/>
      <c r="AD2007"/>
      <c r="AE2007"/>
      <c r="AF2007"/>
      <c r="AG2007"/>
    </row>
    <row r="2008" spans="3:33" s="77" customFormat="1" x14ac:dyDescent="0.3">
      <c r="C2008" s="160"/>
      <c r="E2008"/>
      <c r="F2008"/>
      <c r="G2008"/>
      <c r="H2008"/>
      <c r="I2008"/>
      <c r="J2008"/>
      <c r="K2008"/>
      <c r="L2008"/>
      <c r="M2008"/>
      <c r="N2008"/>
      <c r="O2008"/>
      <c r="P2008"/>
      <c r="Q2008"/>
      <c r="R2008"/>
      <c r="S2008"/>
      <c r="T2008"/>
      <c r="U2008"/>
      <c r="V2008"/>
      <c r="W2008"/>
      <c r="X2008"/>
      <c r="Y2008"/>
      <c r="Z2008"/>
      <c r="AA2008"/>
      <c r="AB2008"/>
      <c r="AC2008"/>
      <c r="AD2008"/>
      <c r="AE2008"/>
      <c r="AF2008"/>
      <c r="AG2008"/>
    </row>
    <row r="2009" spans="3:33" s="77" customFormat="1" x14ac:dyDescent="0.3">
      <c r="C2009" s="160"/>
      <c r="E2009"/>
      <c r="F2009"/>
      <c r="G2009"/>
      <c r="H2009"/>
      <c r="I2009"/>
      <c r="J2009"/>
      <c r="K2009"/>
      <c r="L2009"/>
      <c r="M2009"/>
      <c r="N2009"/>
      <c r="O2009"/>
      <c r="P2009"/>
      <c r="Q2009"/>
      <c r="R2009"/>
      <c r="S2009"/>
      <c r="T2009"/>
      <c r="U2009"/>
      <c r="V2009"/>
      <c r="W2009"/>
      <c r="X2009"/>
      <c r="Y2009"/>
      <c r="Z2009"/>
      <c r="AA2009"/>
      <c r="AB2009"/>
      <c r="AC2009"/>
      <c r="AD2009"/>
      <c r="AE2009"/>
      <c r="AF2009"/>
      <c r="AG2009"/>
    </row>
    <row r="2010" spans="3:33" s="77" customFormat="1" x14ac:dyDescent="0.3">
      <c r="C2010" s="160"/>
      <c r="E2010"/>
      <c r="F2010"/>
      <c r="G2010"/>
      <c r="H2010"/>
      <c r="I2010"/>
      <c r="J2010"/>
      <c r="K2010"/>
      <c r="L2010"/>
      <c r="M2010"/>
      <c r="N2010"/>
      <c r="O2010"/>
      <c r="P2010"/>
      <c r="Q2010"/>
      <c r="R2010"/>
      <c r="S2010"/>
      <c r="T2010"/>
      <c r="U2010"/>
      <c r="V2010"/>
      <c r="W2010"/>
      <c r="X2010"/>
      <c r="Y2010"/>
      <c r="Z2010"/>
      <c r="AA2010"/>
      <c r="AB2010"/>
      <c r="AC2010"/>
      <c r="AD2010"/>
      <c r="AE2010"/>
      <c r="AF2010"/>
      <c r="AG2010"/>
    </row>
    <row r="2011" spans="3:33" s="77" customFormat="1" x14ac:dyDescent="0.3">
      <c r="C2011" s="160"/>
      <c r="E2011"/>
      <c r="F2011"/>
      <c r="G2011"/>
      <c r="H2011"/>
      <c r="I2011"/>
      <c r="J2011"/>
      <c r="K2011"/>
      <c r="L2011"/>
      <c r="M2011"/>
      <c r="N2011"/>
      <c r="O2011"/>
      <c r="P2011"/>
      <c r="Q2011"/>
      <c r="R2011"/>
      <c r="S2011"/>
      <c r="T2011"/>
      <c r="U2011"/>
      <c r="V2011"/>
      <c r="W2011"/>
      <c r="X2011"/>
      <c r="Y2011"/>
      <c r="Z2011"/>
      <c r="AA2011"/>
      <c r="AB2011"/>
      <c r="AC2011"/>
      <c r="AD2011"/>
      <c r="AE2011"/>
      <c r="AF2011"/>
      <c r="AG2011"/>
    </row>
    <row r="2012" spans="3:33" s="77" customFormat="1" x14ac:dyDescent="0.3">
      <c r="C2012" s="160"/>
      <c r="E2012"/>
      <c r="F2012"/>
      <c r="G2012"/>
      <c r="H2012"/>
      <c r="I2012"/>
      <c r="J2012"/>
      <c r="K2012"/>
      <c r="L2012"/>
      <c r="M2012"/>
      <c r="N2012"/>
      <c r="O2012"/>
      <c r="P2012"/>
      <c r="Q2012"/>
      <c r="R2012"/>
      <c r="S2012"/>
      <c r="T2012"/>
      <c r="U2012"/>
      <c r="V2012"/>
      <c r="W2012"/>
      <c r="X2012"/>
      <c r="Y2012"/>
      <c r="Z2012"/>
      <c r="AA2012"/>
      <c r="AB2012"/>
      <c r="AC2012"/>
      <c r="AD2012"/>
      <c r="AE2012"/>
      <c r="AF2012"/>
      <c r="AG2012"/>
    </row>
    <row r="2013" spans="3:33" s="77" customFormat="1" x14ac:dyDescent="0.3">
      <c r="C2013" s="160"/>
      <c r="E2013"/>
      <c r="F2013"/>
      <c r="G2013"/>
      <c r="H2013"/>
      <c r="I2013"/>
      <c r="J2013"/>
      <c r="K2013"/>
      <c r="L2013"/>
      <c r="M2013"/>
      <c r="N2013"/>
      <c r="O2013"/>
      <c r="P2013"/>
      <c r="Q2013"/>
      <c r="R2013"/>
      <c r="S2013"/>
      <c r="T2013"/>
      <c r="U2013"/>
      <c r="V2013"/>
      <c r="W2013"/>
      <c r="X2013"/>
      <c r="Y2013"/>
      <c r="Z2013"/>
      <c r="AA2013"/>
      <c r="AB2013"/>
      <c r="AC2013"/>
      <c r="AD2013"/>
      <c r="AE2013"/>
      <c r="AF2013"/>
      <c r="AG2013"/>
    </row>
    <row r="2014" spans="3:33" s="77" customFormat="1" x14ac:dyDescent="0.3">
      <c r="C2014" s="160"/>
      <c r="E2014"/>
      <c r="F2014"/>
      <c r="G2014"/>
      <c r="H2014"/>
      <c r="I2014"/>
      <c r="J2014"/>
      <c r="K2014"/>
      <c r="L2014"/>
      <c r="M2014"/>
      <c r="N2014"/>
      <c r="O2014"/>
      <c r="P2014"/>
      <c r="Q2014"/>
      <c r="R2014"/>
      <c r="S2014"/>
      <c r="T2014"/>
      <c r="U2014"/>
      <c r="V2014"/>
      <c r="W2014"/>
      <c r="X2014"/>
      <c r="Y2014"/>
      <c r="Z2014"/>
      <c r="AA2014"/>
      <c r="AB2014"/>
      <c r="AC2014"/>
      <c r="AD2014"/>
      <c r="AE2014"/>
      <c r="AF2014"/>
      <c r="AG2014"/>
    </row>
    <row r="2015" spans="3:33" s="77" customFormat="1" x14ac:dyDescent="0.3">
      <c r="C2015" s="160"/>
      <c r="E2015"/>
      <c r="F2015"/>
      <c r="G2015"/>
      <c r="H2015"/>
      <c r="I2015"/>
      <c r="J2015"/>
      <c r="K2015"/>
      <c r="L2015"/>
      <c r="M2015"/>
      <c r="N2015"/>
      <c r="O2015"/>
      <c r="P2015"/>
      <c r="Q2015"/>
      <c r="R2015"/>
      <c r="S2015"/>
      <c r="T2015"/>
      <c r="U2015"/>
      <c r="V2015"/>
      <c r="W2015"/>
      <c r="X2015"/>
      <c r="Y2015"/>
      <c r="Z2015"/>
      <c r="AA2015"/>
      <c r="AB2015"/>
      <c r="AC2015"/>
      <c r="AD2015"/>
      <c r="AE2015"/>
      <c r="AF2015"/>
      <c r="AG2015"/>
    </row>
    <row r="2016" spans="3:33" s="77" customFormat="1" x14ac:dyDescent="0.3">
      <c r="C2016" s="160"/>
      <c r="E2016"/>
      <c r="F2016"/>
      <c r="G2016"/>
      <c r="H2016"/>
      <c r="I2016"/>
      <c r="J2016"/>
      <c r="K2016"/>
      <c r="L2016"/>
      <c r="M2016"/>
      <c r="N2016"/>
      <c r="O2016"/>
      <c r="P2016"/>
      <c r="Q2016"/>
      <c r="R2016"/>
      <c r="S2016"/>
      <c r="T2016"/>
      <c r="U2016"/>
      <c r="V2016"/>
      <c r="W2016"/>
      <c r="X2016"/>
      <c r="Y2016"/>
      <c r="Z2016"/>
      <c r="AA2016"/>
      <c r="AB2016"/>
      <c r="AC2016"/>
      <c r="AD2016"/>
      <c r="AE2016"/>
      <c r="AF2016"/>
      <c r="AG2016"/>
    </row>
    <row r="2017" spans="3:33" s="77" customFormat="1" x14ac:dyDescent="0.3">
      <c r="C2017" s="160"/>
      <c r="E2017"/>
      <c r="F2017"/>
      <c r="G2017"/>
      <c r="H2017"/>
      <c r="I2017"/>
      <c r="J2017"/>
      <c r="K2017"/>
      <c r="L2017"/>
      <c r="M2017"/>
      <c r="N2017"/>
      <c r="O2017"/>
      <c r="P2017"/>
      <c r="Q2017"/>
      <c r="R2017"/>
      <c r="S2017"/>
      <c r="T2017"/>
      <c r="U2017"/>
      <c r="V2017"/>
      <c r="W2017"/>
      <c r="X2017"/>
      <c r="Y2017"/>
      <c r="Z2017"/>
      <c r="AA2017"/>
      <c r="AB2017"/>
      <c r="AC2017"/>
      <c r="AD2017"/>
      <c r="AE2017"/>
      <c r="AF2017"/>
      <c r="AG2017"/>
    </row>
    <row r="2018" spans="3:33" s="77" customFormat="1" x14ac:dyDescent="0.3">
      <c r="C2018" s="160"/>
      <c r="E2018"/>
      <c r="F2018"/>
      <c r="G2018"/>
      <c r="H2018"/>
      <c r="I2018"/>
      <c r="J2018"/>
      <c r="K2018"/>
      <c r="L2018"/>
      <c r="M2018"/>
      <c r="N2018"/>
      <c r="O2018"/>
      <c r="P2018"/>
      <c r="Q2018"/>
      <c r="R2018"/>
      <c r="S2018"/>
      <c r="T2018"/>
      <c r="U2018"/>
      <c r="V2018"/>
      <c r="W2018"/>
      <c r="X2018"/>
      <c r="Y2018"/>
      <c r="Z2018"/>
      <c r="AA2018"/>
      <c r="AB2018"/>
      <c r="AC2018"/>
      <c r="AD2018"/>
      <c r="AE2018"/>
      <c r="AF2018"/>
      <c r="AG2018"/>
    </row>
    <row r="2019" spans="3:33" s="77" customFormat="1" x14ac:dyDescent="0.3">
      <c r="C2019" s="160"/>
      <c r="E2019"/>
      <c r="F2019"/>
      <c r="G2019"/>
      <c r="H2019"/>
      <c r="I2019"/>
      <c r="J2019"/>
      <c r="K2019"/>
      <c r="L2019"/>
      <c r="M2019"/>
      <c r="N2019"/>
      <c r="O2019"/>
      <c r="P2019"/>
      <c r="Q2019"/>
      <c r="R2019"/>
      <c r="S2019"/>
      <c r="T2019"/>
      <c r="U2019"/>
      <c r="V2019"/>
      <c r="W2019"/>
      <c r="X2019"/>
      <c r="Y2019"/>
      <c r="Z2019"/>
      <c r="AA2019"/>
      <c r="AB2019"/>
      <c r="AC2019"/>
      <c r="AD2019"/>
      <c r="AE2019"/>
      <c r="AF2019"/>
      <c r="AG2019"/>
    </row>
    <row r="2020" spans="3:33" s="77" customFormat="1" x14ac:dyDescent="0.3">
      <c r="C2020" s="160"/>
      <c r="E2020"/>
      <c r="F2020"/>
      <c r="G2020"/>
      <c r="H2020"/>
      <c r="I2020"/>
      <c r="J2020"/>
      <c r="K2020"/>
      <c r="L2020"/>
      <c r="M2020"/>
      <c r="N2020"/>
      <c r="O2020"/>
      <c r="P2020"/>
      <c r="Q2020"/>
      <c r="R2020"/>
      <c r="S2020"/>
      <c r="T2020"/>
      <c r="U2020"/>
      <c r="V2020"/>
      <c r="W2020"/>
      <c r="X2020"/>
      <c r="Y2020"/>
      <c r="Z2020"/>
      <c r="AA2020"/>
      <c r="AB2020"/>
      <c r="AC2020"/>
      <c r="AD2020"/>
      <c r="AE2020"/>
      <c r="AF2020"/>
      <c r="AG2020"/>
    </row>
    <row r="2021" spans="3:33" s="77" customFormat="1" x14ac:dyDescent="0.3">
      <c r="C2021" s="160"/>
      <c r="E2021"/>
      <c r="F2021"/>
      <c r="G2021"/>
      <c r="H2021"/>
      <c r="I2021"/>
      <c r="J2021"/>
      <c r="K2021"/>
      <c r="L2021"/>
      <c r="M2021"/>
      <c r="N2021"/>
      <c r="O2021"/>
      <c r="P2021"/>
      <c r="Q2021"/>
      <c r="R2021"/>
      <c r="S2021"/>
      <c r="T2021"/>
      <c r="U2021"/>
      <c r="V2021"/>
      <c r="W2021"/>
      <c r="X2021"/>
      <c r="Y2021"/>
      <c r="Z2021"/>
      <c r="AA2021"/>
      <c r="AB2021"/>
      <c r="AC2021"/>
      <c r="AD2021"/>
      <c r="AE2021"/>
      <c r="AF2021"/>
      <c r="AG2021"/>
    </row>
    <row r="2022" spans="3:33" s="77" customFormat="1" x14ac:dyDescent="0.3">
      <c r="C2022" s="160"/>
      <c r="E2022"/>
      <c r="F2022"/>
      <c r="G2022"/>
      <c r="H2022"/>
      <c r="I2022"/>
      <c r="J2022"/>
      <c r="K2022"/>
      <c r="L2022"/>
      <c r="M2022"/>
      <c r="N2022"/>
      <c r="O2022"/>
      <c r="P2022"/>
      <c r="Q2022"/>
      <c r="R2022"/>
      <c r="S2022"/>
      <c r="T2022"/>
      <c r="U2022"/>
      <c r="V2022"/>
      <c r="W2022"/>
      <c r="X2022"/>
      <c r="Y2022"/>
      <c r="Z2022"/>
      <c r="AA2022"/>
      <c r="AB2022"/>
      <c r="AC2022"/>
      <c r="AD2022"/>
      <c r="AE2022"/>
      <c r="AF2022"/>
      <c r="AG2022"/>
    </row>
    <row r="2023" spans="3:33" s="77" customFormat="1" x14ac:dyDescent="0.3">
      <c r="C2023" s="160"/>
      <c r="E2023"/>
      <c r="F2023"/>
      <c r="G2023"/>
      <c r="H2023"/>
      <c r="I2023"/>
      <c r="J2023"/>
      <c r="K2023"/>
      <c r="L2023"/>
      <c r="M2023"/>
      <c r="N2023"/>
      <c r="O2023"/>
      <c r="P2023"/>
      <c r="Q2023"/>
      <c r="R2023"/>
      <c r="S2023"/>
      <c r="T2023"/>
      <c r="U2023"/>
      <c r="V2023"/>
      <c r="W2023"/>
      <c r="X2023"/>
      <c r="Y2023"/>
      <c r="Z2023"/>
      <c r="AA2023"/>
      <c r="AB2023"/>
      <c r="AC2023"/>
      <c r="AD2023"/>
      <c r="AE2023"/>
      <c r="AF2023"/>
      <c r="AG2023"/>
    </row>
    <row r="2024" spans="3:33" s="77" customFormat="1" x14ac:dyDescent="0.3">
      <c r="C2024" s="160"/>
      <c r="E2024"/>
      <c r="F2024"/>
      <c r="G2024"/>
      <c r="H2024"/>
      <c r="I2024"/>
      <c r="J2024"/>
      <c r="K2024"/>
      <c r="L2024"/>
      <c r="M2024"/>
      <c r="N2024"/>
      <c r="O2024"/>
      <c r="P2024"/>
      <c r="Q2024"/>
      <c r="R2024"/>
      <c r="S2024"/>
      <c r="T2024"/>
      <c r="U2024"/>
      <c r="V2024"/>
      <c r="W2024"/>
      <c r="X2024"/>
      <c r="Y2024"/>
      <c r="Z2024"/>
      <c r="AA2024"/>
      <c r="AB2024"/>
      <c r="AC2024"/>
      <c r="AD2024"/>
      <c r="AE2024"/>
      <c r="AF2024"/>
      <c r="AG2024"/>
    </row>
    <row r="2025" spans="3:33" s="77" customFormat="1" x14ac:dyDescent="0.3">
      <c r="C2025" s="160"/>
      <c r="E2025"/>
      <c r="F2025"/>
      <c r="G2025"/>
      <c r="H2025"/>
      <c r="I2025"/>
      <c r="J2025"/>
      <c r="K2025"/>
      <c r="L2025"/>
      <c r="M2025"/>
      <c r="N2025"/>
      <c r="O2025"/>
      <c r="P2025"/>
      <c r="Q2025"/>
      <c r="R2025"/>
      <c r="S2025"/>
      <c r="T2025"/>
      <c r="U2025"/>
      <c r="V2025"/>
      <c r="W2025"/>
      <c r="X2025"/>
      <c r="Y2025"/>
      <c r="Z2025"/>
      <c r="AA2025"/>
      <c r="AB2025"/>
      <c r="AC2025"/>
      <c r="AD2025"/>
      <c r="AE2025"/>
      <c r="AF2025"/>
      <c r="AG2025"/>
    </row>
    <row r="2026" spans="3:33" s="77" customFormat="1" x14ac:dyDescent="0.3">
      <c r="C2026" s="160"/>
      <c r="E2026"/>
      <c r="F2026"/>
      <c r="G2026"/>
      <c r="H2026"/>
      <c r="I2026"/>
      <c r="J2026"/>
      <c r="K2026"/>
      <c r="L2026"/>
      <c r="M2026"/>
      <c r="N2026"/>
      <c r="O2026"/>
      <c r="P2026"/>
      <c r="Q2026"/>
      <c r="R2026"/>
      <c r="S2026"/>
      <c r="T2026"/>
      <c r="U2026"/>
      <c r="V2026"/>
      <c r="W2026"/>
      <c r="X2026"/>
      <c r="Y2026"/>
      <c r="Z2026"/>
      <c r="AA2026"/>
      <c r="AB2026"/>
      <c r="AC2026"/>
      <c r="AD2026"/>
      <c r="AE2026"/>
      <c r="AF2026"/>
      <c r="AG2026"/>
    </row>
    <row r="2027" spans="3:33" s="77" customFormat="1" x14ac:dyDescent="0.3">
      <c r="C2027" s="160"/>
      <c r="E2027"/>
      <c r="F2027"/>
      <c r="G2027"/>
      <c r="H2027"/>
      <c r="I2027"/>
      <c r="J2027"/>
      <c r="K2027"/>
      <c r="L2027"/>
      <c r="M2027"/>
      <c r="N2027"/>
      <c r="O2027"/>
      <c r="P2027"/>
      <c r="Q2027"/>
      <c r="R2027"/>
      <c r="S2027"/>
      <c r="T2027"/>
      <c r="U2027"/>
      <c r="V2027"/>
      <c r="W2027"/>
      <c r="X2027"/>
      <c r="Y2027"/>
      <c r="Z2027"/>
      <c r="AA2027"/>
      <c r="AB2027"/>
      <c r="AC2027"/>
      <c r="AD2027"/>
      <c r="AE2027"/>
      <c r="AF2027"/>
      <c r="AG2027"/>
    </row>
    <row r="2028" spans="3:33" s="77" customFormat="1" x14ac:dyDescent="0.3">
      <c r="C2028" s="160"/>
      <c r="E2028"/>
      <c r="F2028"/>
      <c r="G2028"/>
      <c r="H2028"/>
      <c r="I2028"/>
      <c r="J2028"/>
      <c r="K2028"/>
      <c r="L2028"/>
      <c r="M2028"/>
      <c r="N2028"/>
      <c r="O2028"/>
      <c r="P2028"/>
      <c r="Q2028"/>
      <c r="R2028"/>
      <c r="S2028"/>
      <c r="T2028"/>
      <c r="U2028"/>
      <c r="V2028"/>
      <c r="W2028"/>
      <c r="X2028"/>
      <c r="Y2028"/>
      <c r="Z2028"/>
      <c r="AA2028"/>
      <c r="AB2028"/>
      <c r="AC2028"/>
      <c r="AD2028"/>
      <c r="AE2028"/>
      <c r="AF2028"/>
      <c r="AG2028"/>
    </row>
    <row r="2029" spans="3:33" s="77" customFormat="1" x14ac:dyDescent="0.3">
      <c r="C2029" s="160"/>
      <c r="E2029"/>
      <c r="F2029"/>
      <c r="G2029"/>
      <c r="H2029"/>
      <c r="I2029"/>
      <c r="J2029"/>
      <c r="K2029"/>
      <c r="L2029"/>
      <c r="M2029"/>
      <c r="N2029"/>
      <c r="O2029"/>
      <c r="P2029"/>
      <c r="Q2029"/>
      <c r="R2029"/>
      <c r="S2029"/>
      <c r="T2029"/>
      <c r="U2029"/>
      <c r="V2029"/>
      <c r="W2029"/>
      <c r="X2029"/>
      <c r="Y2029"/>
      <c r="Z2029"/>
      <c r="AA2029"/>
      <c r="AB2029"/>
      <c r="AC2029"/>
      <c r="AD2029"/>
      <c r="AE2029"/>
      <c r="AF2029"/>
      <c r="AG2029"/>
    </row>
    <row r="2030" spans="3:33" s="77" customFormat="1" x14ac:dyDescent="0.3">
      <c r="C2030" s="160"/>
      <c r="E2030"/>
      <c r="F2030"/>
      <c r="G2030"/>
      <c r="H2030"/>
      <c r="I2030"/>
      <c r="J2030"/>
      <c r="K2030"/>
      <c r="L2030"/>
      <c r="M2030"/>
      <c r="N2030"/>
      <c r="O2030"/>
      <c r="P2030"/>
      <c r="Q2030"/>
      <c r="R2030"/>
      <c r="S2030"/>
      <c r="T2030"/>
      <c r="U2030"/>
      <c r="V2030"/>
      <c r="W2030"/>
      <c r="X2030"/>
      <c r="Y2030"/>
      <c r="Z2030"/>
      <c r="AA2030"/>
      <c r="AB2030"/>
      <c r="AC2030"/>
      <c r="AD2030"/>
      <c r="AE2030"/>
      <c r="AF2030"/>
      <c r="AG2030"/>
    </row>
    <row r="2031" spans="3:33" s="77" customFormat="1" x14ac:dyDescent="0.3">
      <c r="C2031" s="160"/>
      <c r="E2031"/>
      <c r="F2031"/>
      <c r="G2031"/>
      <c r="H2031"/>
      <c r="I2031"/>
      <c r="J2031"/>
      <c r="K2031"/>
      <c r="L2031"/>
      <c r="M2031"/>
      <c r="N2031"/>
      <c r="O2031"/>
      <c r="P2031"/>
      <c r="Q2031"/>
      <c r="R2031"/>
      <c r="S2031"/>
      <c r="T2031"/>
      <c r="U2031"/>
      <c r="V2031"/>
      <c r="W2031"/>
      <c r="X2031"/>
      <c r="Y2031"/>
      <c r="Z2031"/>
      <c r="AA2031"/>
      <c r="AB2031"/>
      <c r="AC2031"/>
      <c r="AD2031"/>
      <c r="AE2031"/>
      <c r="AF2031"/>
      <c r="AG2031"/>
    </row>
    <row r="2032" spans="3:33" s="77" customFormat="1" x14ac:dyDescent="0.3">
      <c r="C2032" s="160"/>
      <c r="E2032"/>
      <c r="F2032"/>
      <c r="G2032"/>
      <c r="H2032"/>
      <c r="I2032"/>
      <c r="J2032"/>
      <c r="K2032"/>
      <c r="L2032"/>
      <c r="M2032"/>
      <c r="N2032"/>
      <c r="O2032"/>
      <c r="P2032"/>
      <c r="Q2032"/>
      <c r="R2032"/>
      <c r="S2032"/>
      <c r="T2032"/>
      <c r="U2032"/>
      <c r="V2032"/>
      <c r="W2032"/>
      <c r="X2032"/>
      <c r="Y2032"/>
      <c r="Z2032"/>
      <c r="AA2032"/>
      <c r="AB2032"/>
      <c r="AC2032"/>
      <c r="AD2032"/>
      <c r="AE2032"/>
      <c r="AF2032"/>
      <c r="AG2032"/>
    </row>
    <row r="2033" spans="3:33" s="77" customFormat="1" x14ac:dyDescent="0.3">
      <c r="C2033" s="160"/>
      <c r="E2033"/>
      <c r="F2033"/>
      <c r="G2033"/>
      <c r="H2033"/>
      <c r="I2033"/>
      <c r="J2033"/>
      <c r="K2033"/>
      <c r="L2033"/>
      <c r="M2033"/>
      <c r="N2033"/>
      <c r="O2033"/>
      <c r="P2033"/>
      <c r="Q2033"/>
      <c r="R2033"/>
      <c r="S2033"/>
      <c r="T2033"/>
      <c r="U2033"/>
      <c r="V2033"/>
      <c r="W2033"/>
      <c r="X2033"/>
      <c r="Y2033"/>
      <c r="Z2033"/>
      <c r="AA2033"/>
      <c r="AB2033"/>
      <c r="AC2033"/>
      <c r="AD2033"/>
      <c r="AE2033"/>
      <c r="AF2033"/>
      <c r="AG2033"/>
    </row>
    <row r="2034" spans="3:33" s="77" customFormat="1" x14ac:dyDescent="0.3">
      <c r="C2034" s="160"/>
      <c r="E2034"/>
      <c r="F2034"/>
      <c r="G2034"/>
      <c r="H2034"/>
      <c r="I2034"/>
      <c r="J2034"/>
      <c r="K2034"/>
      <c r="L2034"/>
      <c r="M2034"/>
      <c r="N2034"/>
      <c r="O2034"/>
      <c r="P2034"/>
      <c r="Q2034"/>
      <c r="R2034"/>
      <c r="S2034"/>
      <c r="T2034"/>
      <c r="U2034"/>
      <c r="V2034"/>
      <c r="W2034"/>
      <c r="X2034"/>
      <c r="Y2034"/>
      <c r="Z2034"/>
      <c r="AA2034"/>
      <c r="AB2034"/>
      <c r="AC2034"/>
      <c r="AD2034"/>
      <c r="AE2034"/>
      <c r="AF2034"/>
      <c r="AG2034"/>
    </row>
    <row r="2035" spans="3:33" s="77" customFormat="1" x14ac:dyDescent="0.3">
      <c r="C2035" s="160"/>
      <c r="E2035"/>
      <c r="F2035"/>
      <c r="G2035"/>
      <c r="H2035"/>
      <c r="I2035"/>
      <c r="J2035"/>
      <c r="K2035"/>
      <c r="L2035"/>
      <c r="M2035"/>
      <c r="N2035"/>
      <c r="O2035"/>
      <c r="P2035"/>
      <c r="Q2035"/>
      <c r="R2035"/>
      <c r="S2035"/>
      <c r="T2035"/>
      <c r="U2035"/>
      <c r="V2035"/>
      <c r="W2035"/>
      <c r="X2035"/>
      <c r="Y2035"/>
      <c r="Z2035"/>
      <c r="AA2035"/>
      <c r="AB2035"/>
      <c r="AC2035"/>
      <c r="AD2035"/>
      <c r="AE2035"/>
      <c r="AF2035"/>
      <c r="AG2035"/>
    </row>
    <row r="2036" spans="3:33" s="77" customFormat="1" x14ac:dyDescent="0.3">
      <c r="C2036" s="160"/>
      <c r="E2036"/>
      <c r="F2036"/>
      <c r="G2036"/>
      <c r="H2036"/>
      <c r="I2036"/>
      <c r="J2036"/>
      <c r="K2036"/>
      <c r="L2036"/>
      <c r="M2036"/>
      <c r="N2036"/>
      <c r="O2036"/>
      <c r="P2036"/>
      <c r="Q2036"/>
      <c r="R2036"/>
      <c r="S2036"/>
      <c r="T2036"/>
      <c r="U2036"/>
      <c r="V2036"/>
      <c r="W2036"/>
      <c r="X2036"/>
      <c r="Y2036"/>
      <c r="Z2036"/>
      <c r="AA2036"/>
      <c r="AB2036"/>
      <c r="AC2036"/>
      <c r="AD2036"/>
      <c r="AE2036"/>
      <c r="AF2036"/>
      <c r="AG2036"/>
    </row>
    <row r="2037" spans="3:33" s="77" customFormat="1" x14ac:dyDescent="0.3">
      <c r="C2037" s="160"/>
      <c r="E2037"/>
      <c r="F2037"/>
      <c r="G2037"/>
      <c r="H2037"/>
      <c r="I2037"/>
      <c r="J2037"/>
      <c r="K2037"/>
      <c r="L2037"/>
      <c r="M2037"/>
      <c r="N2037"/>
      <c r="O2037"/>
      <c r="P2037"/>
      <c r="Q2037"/>
      <c r="R2037"/>
      <c r="S2037"/>
      <c r="T2037"/>
      <c r="U2037"/>
      <c r="V2037"/>
      <c r="W2037"/>
      <c r="X2037"/>
      <c r="Y2037"/>
      <c r="Z2037"/>
      <c r="AA2037"/>
      <c r="AB2037"/>
      <c r="AC2037"/>
      <c r="AD2037"/>
      <c r="AE2037"/>
      <c r="AF2037"/>
      <c r="AG2037"/>
    </row>
    <row r="2038" spans="3:33" s="77" customFormat="1" x14ac:dyDescent="0.3">
      <c r="C2038" s="160"/>
      <c r="E2038"/>
      <c r="F2038"/>
      <c r="G2038"/>
      <c r="H2038"/>
      <c r="I2038"/>
      <c r="J2038"/>
      <c r="K2038"/>
      <c r="L2038"/>
      <c r="M2038"/>
      <c r="N2038"/>
      <c r="O2038"/>
      <c r="P2038"/>
      <c r="Q2038"/>
      <c r="R2038"/>
      <c r="S2038"/>
      <c r="T2038"/>
      <c r="U2038"/>
      <c r="V2038"/>
      <c r="W2038"/>
      <c r="X2038"/>
      <c r="Y2038"/>
      <c r="Z2038"/>
      <c r="AA2038"/>
      <c r="AB2038"/>
      <c r="AC2038"/>
      <c r="AD2038"/>
      <c r="AE2038"/>
      <c r="AF2038"/>
      <c r="AG2038"/>
    </row>
    <row r="2039" spans="3:33" s="77" customFormat="1" x14ac:dyDescent="0.3">
      <c r="C2039" s="160"/>
      <c r="E2039"/>
      <c r="F2039"/>
      <c r="G2039"/>
      <c r="H2039"/>
      <c r="I2039"/>
      <c r="J2039"/>
      <c r="K2039"/>
      <c r="L2039"/>
      <c r="M2039"/>
      <c r="N2039"/>
      <c r="O2039"/>
      <c r="P2039"/>
      <c r="Q2039"/>
      <c r="R2039"/>
      <c r="S2039"/>
      <c r="T2039"/>
      <c r="U2039"/>
      <c r="V2039"/>
      <c r="W2039"/>
      <c r="X2039"/>
      <c r="Y2039"/>
      <c r="Z2039"/>
      <c r="AA2039"/>
      <c r="AB2039"/>
      <c r="AC2039"/>
      <c r="AD2039"/>
      <c r="AE2039"/>
      <c r="AF2039"/>
      <c r="AG2039"/>
    </row>
    <row r="2040" spans="3:33" s="77" customFormat="1" x14ac:dyDescent="0.3">
      <c r="C2040" s="160"/>
      <c r="E2040"/>
      <c r="F2040"/>
      <c r="G2040"/>
      <c r="H2040"/>
      <c r="I2040"/>
      <c r="J2040"/>
      <c r="K2040"/>
      <c r="L2040"/>
      <c r="M2040"/>
      <c r="N2040"/>
      <c r="O2040"/>
      <c r="P2040"/>
      <c r="Q2040"/>
      <c r="R2040"/>
      <c r="S2040"/>
      <c r="T2040"/>
      <c r="U2040"/>
      <c r="V2040"/>
      <c r="W2040"/>
      <c r="X2040"/>
      <c r="Y2040"/>
      <c r="Z2040"/>
      <c r="AA2040"/>
      <c r="AB2040"/>
      <c r="AC2040"/>
      <c r="AD2040"/>
      <c r="AE2040"/>
      <c r="AF2040"/>
      <c r="AG2040"/>
    </row>
    <row r="2041" spans="3:33" s="77" customFormat="1" x14ac:dyDescent="0.3">
      <c r="C2041" s="160"/>
      <c r="E2041"/>
      <c r="F2041"/>
      <c r="G2041"/>
      <c r="H2041"/>
      <c r="I2041"/>
      <c r="J2041"/>
      <c r="K2041"/>
      <c r="L2041"/>
      <c r="M2041"/>
      <c r="N2041"/>
      <c r="O2041"/>
      <c r="P2041"/>
      <c r="Q2041"/>
      <c r="R2041"/>
      <c r="S2041"/>
      <c r="T2041"/>
      <c r="U2041"/>
      <c r="V2041"/>
      <c r="W2041"/>
      <c r="X2041"/>
      <c r="Y2041"/>
      <c r="Z2041"/>
      <c r="AA2041"/>
      <c r="AB2041"/>
      <c r="AC2041"/>
      <c r="AD2041"/>
      <c r="AE2041"/>
      <c r="AF2041"/>
      <c r="AG2041"/>
    </row>
    <row r="2042" spans="3:33" s="77" customFormat="1" x14ac:dyDescent="0.3">
      <c r="C2042" s="160"/>
      <c r="E2042"/>
      <c r="F2042"/>
      <c r="G2042"/>
      <c r="H2042"/>
      <c r="I2042"/>
      <c r="J2042"/>
      <c r="K2042"/>
      <c r="L2042"/>
      <c r="M2042"/>
      <c r="N2042"/>
      <c r="O2042"/>
      <c r="P2042"/>
      <c r="Q2042"/>
      <c r="R2042"/>
      <c r="S2042"/>
      <c r="T2042"/>
      <c r="U2042"/>
      <c r="V2042"/>
      <c r="W2042"/>
      <c r="X2042"/>
      <c r="Y2042"/>
      <c r="Z2042"/>
      <c r="AA2042"/>
      <c r="AB2042"/>
      <c r="AC2042"/>
      <c r="AD2042"/>
      <c r="AE2042"/>
      <c r="AF2042"/>
      <c r="AG2042"/>
    </row>
    <row r="2043" spans="3:33" s="77" customFormat="1" x14ac:dyDescent="0.3">
      <c r="C2043" s="160"/>
      <c r="E2043"/>
      <c r="F2043"/>
      <c r="G2043"/>
      <c r="H2043"/>
      <c r="I2043"/>
      <c r="J2043"/>
      <c r="K2043"/>
      <c r="L2043"/>
      <c r="M2043"/>
      <c r="N2043"/>
      <c r="O2043"/>
      <c r="P2043"/>
      <c r="Q2043"/>
      <c r="R2043"/>
      <c r="S2043"/>
      <c r="T2043"/>
      <c r="U2043"/>
      <c r="V2043"/>
      <c r="W2043"/>
      <c r="X2043"/>
      <c r="Y2043"/>
      <c r="Z2043"/>
      <c r="AA2043"/>
      <c r="AB2043"/>
      <c r="AC2043"/>
      <c r="AD2043"/>
      <c r="AE2043"/>
      <c r="AF2043"/>
      <c r="AG2043"/>
    </row>
    <row r="2044" spans="3:33" s="77" customFormat="1" x14ac:dyDescent="0.3">
      <c r="C2044" s="160"/>
      <c r="E2044"/>
      <c r="F2044"/>
      <c r="G2044"/>
      <c r="H2044"/>
      <c r="I2044"/>
      <c r="J2044"/>
      <c r="K2044"/>
      <c r="L2044"/>
      <c r="M2044"/>
      <c r="N2044"/>
      <c r="O2044"/>
      <c r="P2044"/>
      <c r="Q2044"/>
      <c r="R2044"/>
      <c r="S2044"/>
      <c r="T2044"/>
      <c r="U2044"/>
      <c r="V2044"/>
      <c r="W2044"/>
      <c r="X2044"/>
      <c r="Y2044"/>
      <c r="Z2044"/>
      <c r="AA2044"/>
      <c r="AB2044"/>
      <c r="AC2044"/>
      <c r="AD2044"/>
      <c r="AE2044"/>
      <c r="AF2044"/>
      <c r="AG2044"/>
    </row>
    <row r="2045" spans="3:33" s="77" customFormat="1" x14ac:dyDescent="0.3">
      <c r="C2045" s="160"/>
      <c r="E2045"/>
      <c r="F2045"/>
      <c r="G2045"/>
      <c r="H2045"/>
      <c r="I2045"/>
      <c r="J2045"/>
      <c r="K2045"/>
      <c r="L2045"/>
      <c r="M2045"/>
      <c r="N2045"/>
      <c r="O2045"/>
      <c r="P2045"/>
      <c r="Q2045"/>
      <c r="R2045"/>
      <c r="S2045"/>
      <c r="T2045"/>
      <c r="U2045"/>
      <c r="V2045"/>
      <c r="W2045"/>
      <c r="X2045"/>
      <c r="Y2045"/>
      <c r="Z2045"/>
      <c r="AA2045"/>
      <c r="AB2045"/>
      <c r="AC2045"/>
      <c r="AD2045"/>
      <c r="AE2045"/>
      <c r="AF2045"/>
      <c r="AG2045"/>
    </row>
    <row r="2046" spans="3:33" s="77" customFormat="1" x14ac:dyDescent="0.3">
      <c r="C2046" s="160"/>
      <c r="E2046"/>
      <c r="F2046"/>
      <c r="G2046"/>
      <c r="H2046"/>
      <c r="I2046"/>
      <c r="J2046"/>
      <c r="K2046"/>
      <c r="L2046"/>
      <c r="M2046"/>
      <c r="N2046"/>
      <c r="O2046"/>
      <c r="P2046"/>
      <c r="Q2046"/>
      <c r="R2046"/>
      <c r="S2046"/>
      <c r="T2046"/>
      <c r="U2046"/>
      <c r="V2046"/>
      <c r="W2046"/>
      <c r="X2046"/>
      <c r="Y2046"/>
      <c r="Z2046"/>
      <c r="AA2046"/>
      <c r="AB2046"/>
      <c r="AC2046"/>
      <c r="AD2046"/>
      <c r="AE2046"/>
      <c r="AF2046"/>
      <c r="AG2046"/>
    </row>
    <row r="2047" spans="3:33" s="77" customFormat="1" x14ac:dyDescent="0.3">
      <c r="C2047" s="160"/>
      <c r="E2047"/>
      <c r="F2047"/>
      <c r="G2047"/>
      <c r="H2047"/>
      <c r="I2047"/>
      <c r="J2047"/>
      <c r="K2047"/>
      <c r="L2047"/>
      <c r="M2047"/>
      <c r="N2047"/>
      <c r="O2047"/>
      <c r="P2047"/>
      <c r="Q2047"/>
      <c r="R2047"/>
      <c r="S2047"/>
      <c r="T2047"/>
      <c r="U2047"/>
      <c r="V2047"/>
      <c r="W2047"/>
      <c r="X2047"/>
      <c r="Y2047"/>
      <c r="Z2047"/>
      <c r="AA2047"/>
      <c r="AB2047"/>
      <c r="AC2047"/>
      <c r="AD2047"/>
      <c r="AE2047"/>
      <c r="AF2047"/>
      <c r="AG2047"/>
    </row>
    <row r="2048" spans="3:33" s="77" customFormat="1" x14ac:dyDescent="0.3">
      <c r="C2048" s="160"/>
      <c r="E2048"/>
      <c r="F2048"/>
      <c r="G2048"/>
      <c r="H2048"/>
      <c r="I2048"/>
      <c r="J2048"/>
      <c r="K2048"/>
      <c r="L2048"/>
      <c r="M2048"/>
      <c r="N2048"/>
      <c r="O2048"/>
      <c r="P2048"/>
      <c r="Q2048"/>
      <c r="R2048"/>
      <c r="S2048"/>
      <c r="T2048"/>
      <c r="U2048"/>
      <c r="V2048"/>
      <c r="W2048"/>
      <c r="X2048"/>
      <c r="Y2048"/>
      <c r="Z2048"/>
      <c r="AA2048"/>
      <c r="AB2048"/>
      <c r="AC2048"/>
      <c r="AD2048"/>
      <c r="AE2048"/>
      <c r="AF2048"/>
      <c r="AG2048"/>
    </row>
    <row r="2049" spans="3:33" s="77" customFormat="1" x14ac:dyDescent="0.3">
      <c r="C2049" s="160"/>
      <c r="E2049"/>
      <c r="F2049"/>
      <c r="G2049"/>
      <c r="H2049"/>
      <c r="I2049"/>
      <c r="J2049"/>
      <c r="K2049"/>
      <c r="L2049"/>
      <c r="M2049"/>
      <c r="N2049"/>
      <c r="O2049"/>
      <c r="P2049"/>
      <c r="Q2049"/>
      <c r="R2049"/>
      <c r="S2049"/>
      <c r="T2049"/>
      <c r="U2049"/>
      <c r="V2049"/>
      <c r="W2049"/>
      <c r="X2049"/>
      <c r="Y2049"/>
      <c r="Z2049"/>
      <c r="AA2049"/>
      <c r="AB2049"/>
      <c r="AC2049"/>
      <c r="AD2049"/>
      <c r="AE2049"/>
      <c r="AF2049"/>
      <c r="AG2049"/>
    </row>
    <row r="2050" spans="3:33" s="77" customFormat="1" x14ac:dyDescent="0.3">
      <c r="C2050" s="160"/>
      <c r="E2050"/>
      <c r="F2050"/>
      <c r="G2050"/>
      <c r="H2050"/>
      <c r="I2050"/>
      <c r="J2050"/>
      <c r="K2050"/>
      <c r="L2050"/>
      <c r="M2050"/>
      <c r="N2050"/>
      <c r="O2050"/>
      <c r="P2050"/>
      <c r="Q2050"/>
      <c r="R2050"/>
      <c r="S2050"/>
      <c r="T2050"/>
      <c r="U2050"/>
      <c r="V2050"/>
      <c r="W2050"/>
      <c r="X2050"/>
      <c r="Y2050"/>
      <c r="Z2050"/>
      <c r="AA2050"/>
      <c r="AB2050"/>
      <c r="AC2050"/>
      <c r="AD2050"/>
      <c r="AE2050"/>
      <c r="AF2050"/>
      <c r="AG2050"/>
    </row>
    <row r="2051" spans="3:33" s="77" customFormat="1" x14ac:dyDescent="0.3">
      <c r="C2051" s="160"/>
      <c r="E2051"/>
      <c r="F2051"/>
      <c r="G2051"/>
      <c r="H2051"/>
      <c r="I2051"/>
      <c r="J2051"/>
      <c r="K2051"/>
      <c r="L2051"/>
      <c r="M2051"/>
      <c r="N2051"/>
      <c r="O2051"/>
      <c r="P2051"/>
      <c r="Q2051"/>
      <c r="R2051"/>
      <c r="S2051"/>
      <c r="T2051"/>
      <c r="U2051"/>
      <c r="V2051"/>
      <c r="W2051"/>
      <c r="X2051"/>
      <c r="Y2051"/>
      <c r="Z2051"/>
      <c r="AA2051"/>
      <c r="AB2051"/>
      <c r="AC2051"/>
      <c r="AD2051"/>
      <c r="AE2051"/>
      <c r="AF2051"/>
      <c r="AG2051"/>
    </row>
    <row r="2052" spans="3:33" s="77" customFormat="1" x14ac:dyDescent="0.3">
      <c r="C2052" s="160"/>
      <c r="E2052"/>
      <c r="F2052"/>
      <c r="G2052"/>
      <c r="H2052"/>
      <c r="I2052"/>
      <c r="J2052"/>
      <c r="K2052"/>
      <c r="L2052"/>
      <c r="M2052"/>
      <c r="N2052"/>
      <c r="O2052"/>
      <c r="P2052"/>
      <c r="Q2052"/>
      <c r="R2052"/>
      <c r="S2052"/>
      <c r="T2052"/>
      <c r="U2052"/>
      <c r="V2052"/>
      <c r="W2052"/>
      <c r="X2052"/>
      <c r="Y2052"/>
      <c r="Z2052"/>
      <c r="AA2052"/>
      <c r="AB2052"/>
      <c r="AC2052"/>
      <c r="AD2052"/>
      <c r="AE2052"/>
      <c r="AF2052"/>
      <c r="AG2052"/>
    </row>
    <row r="2053" spans="3:33" s="77" customFormat="1" x14ac:dyDescent="0.3">
      <c r="C2053" s="160"/>
      <c r="E2053"/>
      <c r="F2053"/>
      <c r="G2053"/>
      <c r="H2053"/>
      <c r="I2053"/>
      <c r="J2053"/>
      <c r="K2053"/>
      <c r="L2053"/>
      <c r="M2053"/>
      <c r="N2053"/>
      <c r="O2053"/>
      <c r="P2053"/>
      <c r="Q2053"/>
      <c r="R2053"/>
      <c r="S2053"/>
      <c r="T2053"/>
      <c r="U2053"/>
      <c r="V2053"/>
      <c r="W2053"/>
      <c r="X2053"/>
      <c r="Y2053"/>
      <c r="Z2053"/>
      <c r="AA2053"/>
      <c r="AB2053"/>
      <c r="AC2053"/>
      <c r="AD2053"/>
      <c r="AE2053"/>
      <c r="AF2053"/>
      <c r="AG2053"/>
    </row>
    <row r="2054" spans="3:33" s="77" customFormat="1" x14ac:dyDescent="0.3">
      <c r="C2054" s="160"/>
      <c r="E2054"/>
      <c r="F2054"/>
      <c r="G2054"/>
      <c r="H2054"/>
      <c r="I2054"/>
      <c r="J2054"/>
      <c r="K2054"/>
      <c r="L2054"/>
      <c r="M2054"/>
      <c r="N2054"/>
      <c r="O2054"/>
      <c r="P2054"/>
      <c r="Q2054"/>
      <c r="R2054"/>
      <c r="S2054"/>
      <c r="T2054"/>
      <c r="U2054"/>
      <c r="V2054"/>
      <c r="W2054"/>
      <c r="X2054"/>
      <c r="Y2054"/>
      <c r="Z2054"/>
      <c r="AA2054"/>
      <c r="AB2054"/>
      <c r="AC2054"/>
      <c r="AD2054"/>
      <c r="AE2054"/>
      <c r="AF2054"/>
      <c r="AG2054"/>
    </row>
    <row r="2055" spans="3:33" s="77" customFormat="1" x14ac:dyDescent="0.3">
      <c r="C2055" s="160"/>
      <c r="E2055"/>
      <c r="F2055"/>
      <c r="G2055"/>
      <c r="H2055"/>
      <c r="I2055"/>
      <c r="J2055"/>
      <c r="K2055"/>
      <c r="L2055"/>
      <c r="M2055"/>
      <c r="N2055"/>
      <c r="O2055"/>
      <c r="P2055"/>
      <c r="Q2055"/>
      <c r="R2055"/>
      <c r="S2055"/>
      <c r="T2055"/>
      <c r="U2055"/>
      <c r="V2055"/>
      <c r="W2055"/>
      <c r="X2055"/>
      <c r="Y2055"/>
      <c r="Z2055"/>
      <c r="AA2055"/>
      <c r="AB2055"/>
      <c r="AC2055"/>
      <c r="AD2055"/>
      <c r="AE2055"/>
      <c r="AF2055"/>
      <c r="AG2055"/>
    </row>
    <row r="2056" spans="3:33" s="77" customFormat="1" x14ac:dyDescent="0.3">
      <c r="C2056" s="160"/>
      <c r="E2056"/>
      <c r="F2056"/>
      <c r="G2056"/>
      <c r="H2056"/>
      <c r="I2056"/>
      <c r="J2056"/>
      <c r="K2056"/>
      <c r="L2056"/>
      <c r="M2056"/>
      <c r="N2056"/>
      <c r="O2056"/>
      <c r="P2056"/>
      <c r="Q2056"/>
      <c r="R2056"/>
      <c r="S2056"/>
      <c r="T2056"/>
      <c r="U2056"/>
      <c r="V2056"/>
      <c r="W2056"/>
      <c r="X2056"/>
      <c r="Y2056"/>
      <c r="Z2056"/>
      <c r="AA2056"/>
      <c r="AB2056"/>
      <c r="AC2056"/>
      <c r="AD2056"/>
      <c r="AE2056"/>
      <c r="AF2056"/>
      <c r="AG2056"/>
    </row>
    <row r="2057" spans="3:33" s="77" customFormat="1" x14ac:dyDescent="0.3">
      <c r="C2057" s="160"/>
      <c r="E2057"/>
      <c r="F2057"/>
      <c r="G2057"/>
      <c r="H2057"/>
      <c r="I2057"/>
      <c r="J2057"/>
      <c r="K2057"/>
      <c r="L2057"/>
      <c r="M2057"/>
      <c r="N2057"/>
      <c r="O2057"/>
      <c r="P2057"/>
      <c r="Q2057"/>
      <c r="R2057"/>
      <c r="S2057"/>
      <c r="T2057"/>
      <c r="U2057"/>
      <c r="V2057"/>
      <c r="W2057"/>
      <c r="X2057"/>
      <c r="Y2057"/>
      <c r="Z2057"/>
      <c r="AA2057"/>
      <c r="AB2057"/>
      <c r="AC2057"/>
      <c r="AD2057"/>
      <c r="AE2057"/>
      <c r="AF2057"/>
      <c r="AG2057"/>
    </row>
    <row r="2058" spans="3:33" s="77" customFormat="1" x14ac:dyDescent="0.3">
      <c r="C2058" s="160"/>
      <c r="E2058"/>
      <c r="F2058"/>
      <c r="G2058"/>
      <c r="H2058"/>
      <c r="I2058"/>
      <c r="J2058"/>
      <c r="K2058"/>
      <c r="L2058"/>
      <c r="M2058"/>
      <c r="N2058"/>
      <c r="O2058"/>
      <c r="P2058"/>
      <c r="Q2058"/>
      <c r="R2058"/>
      <c r="S2058"/>
      <c r="T2058"/>
      <c r="U2058"/>
      <c r="V2058"/>
      <c r="W2058"/>
      <c r="X2058"/>
      <c r="Y2058"/>
      <c r="Z2058"/>
      <c r="AA2058"/>
      <c r="AB2058"/>
      <c r="AC2058"/>
      <c r="AD2058"/>
      <c r="AE2058"/>
      <c r="AF2058"/>
      <c r="AG2058"/>
    </row>
    <row r="2059" spans="3:33" s="77" customFormat="1" x14ac:dyDescent="0.3">
      <c r="C2059" s="160"/>
      <c r="E2059"/>
      <c r="F2059"/>
      <c r="G2059"/>
      <c r="H2059"/>
      <c r="I2059"/>
      <c r="J2059"/>
      <c r="K2059"/>
      <c r="L2059"/>
      <c r="M2059"/>
      <c r="N2059"/>
      <c r="O2059"/>
      <c r="P2059"/>
      <c r="Q2059"/>
      <c r="R2059"/>
      <c r="S2059"/>
      <c r="T2059"/>
      <c r="U2059"/>
      <c r="V2059"/>
      <c r="W2059"/>
      <c r="X2059"/>
      <c r="Y2059"/>
      <c r="Z2059"/>
      <c r="AA2059"/>
      <c r="AB2059"/>
      <c r="AC2059"/>
      <c r="AD2059"/>
      <c r="AE2059"/>
      <c r="AF2059"/>
      <c r="AG2059"/>
    </row>
    <row r="2060" spans="3:33" s="77" customFormat="1" x14ac:dyDescent="0.3">
      <c r="C2060" s="160"/>
      <c r="E2060"/>
      <c r="F2060"/>
      <c r="G2060"/>
      <c r="H2060"/>
      <c r="I2060"/>
      <c r="J2060"/>
      <c r="K2060"/>
      <c r="L2060"/>
      <c r="M2060"/>
      <c r="N2060"/>
      <c r="O2060"/>
      <c r="P2060"/>
      <c r="Q2060"/>
      <c r="R2060"/>
      <c r="S2060"/>
      <c r="T2060"/>
      <c r="U2060"/>
      <c r="V2060"/>
      <c r="W2060"/>
      <c r="X2060"/>
      <c r="Y2060"/>
      <c r="Z2060"/>
      <c r="AA2060"/>
      <c r="AB2060"/>
      <c r="AC2060"/>
      <c r="AD2060"/>
      <c r="AE2060"/>
      <c r="AF2060"/>
      <c r="AG2060"/>
    </row>
    <row r="2061" spans="3:33" s="77" customFormat="1" x14ac:dyDescent="0.3">
      <c r="C2061" s="160"/>
      <c r="E2061"/>
      <c r="F2061"/>
      <c r="G2061"/>
      <c r="H2061"/>
      <c r="I2061"/>
      <c r="J2061"/>
      <c r="K2061"/>
      <c r="L2061"/>
      <c r="M2061"/>
      <c r="N2061"/>
      <c r="O2061"/>
      <c r="P2061"/>
      <c r="Q2061"/>
      <c r="R2061"/>
      <c r="S2061"/>
      <c r="T2061"/>
      <c r="U2061"/>
      <c r="V2061"/>
      <c r="W2061"/>
      <c r="X2061"/>
      <c r="Y2061"/>
      <c r="Z2061"/>
      <c r="AA2061"/>
      <c r="AB2061"/>
      <c r="AC2061"/>
      <c r="AD2061"/>
      <c r="AE2061"/>
      <c r="AF2061"/>
      <c r="AG2061"/>
    </row>
    <row r="2062" spans="3:33" s="77" customFormat="1" x14ac:dyDescent="0.3">
      <c r="C2062" s="160"/>
      <c r="E2062"/>
      <c r="F2062"/>
      <c r="G2062"/>
      <c r="H2062"/>
      <c r="I2062"/>
      <c r="J2062"/>
      <c r="K2062"/>
      <c r="L2062"/>
      <c r="M2062"/>
      <c r="N2062"/>
      <c r="O2062"/>
      <c r="P2062"/>
      <c r="Q2062"/>
      <c r="R2062"/>
      <c r="S2062"/>
      <c r="T2062"/>
      <c r="U2062"/>
      <c r="V2062"/>
      <c r="W2062"/>
      <c r="X2062"/>
      <c r="Y2062"/>
      <c r="Z2062"/>
      <c r="AA2062"/>
      <c r="AB2062"/>
      <c r="AC2062"/>
      <c r="AD2062"/>
      <c r="AE2062"/>
      <c r="AF2062"/>
      <c r="AG2062"/>
    </row>
    <row r="2063" spans="3:33" s="77" customFormat="1" x14ac:dyDescent="0.3">
      <c r="C2063" s="160"/>
      <c r="E2063"/>
      <c r="F2063"/>
      <c r="G2063"/>
      <c r="H2063"/>
      <c r="I2063"/>
      <c r="J2063"/>
      <c r="K2063"/>
      <c r="L2063"/>
      <c r="M2063"/>
      <c r="N2063"/>
      <c r="O2063"/>
      <c r="P2063"/>
      <c r="Q2063"/>
      <c r="R2063"/>
      <c r="S2063"/>
      <c r="T2063"/>
      <c r="U2063"/>
      <c r="V2063"/>
      <c r="W2063"/>
      <c r="X2063"/>
      <c r="Y2063"/>
      <c r="Z2063"/>
      <c r="AA2063"/>
      <c r="AB2063"/>
      <c r="AC2063"/>
      <c r="AD2063"/>
      <c r="AE2063"/>
      <c r="AF2063"/>
      <c r="AG2063"/>
    </row>
    <row r="2064" spans="3:33" s="77" customFormat="1" x14ac:dyDescent="0.3">
      <c r="C2064" s="160"/>
      <c r="E2064"/>
      <c r="F2064"/>
      <c r="G2064"/>
      <c r="H2064"/>
      <c r="I2064"/>
      <c r="J2064"/>
      <c r="K2064"/>
      <c r="L2064"/>
      <c r="M2064"/>
      <c r="N2064"/>
      <c r="O2064"/>
      <c r="P2064"/>
      <c r="Q2064"/>
      <c r="R2064"/>
      <c r="S2064"/>
      <c r="T2064"/>
      <c r="U2064"/>
      <c r="V2064"/>
      <c r="W2064"/>
      <c r="X2064"/>
      <c r="Y2064"/>
      <c r="Z2064"/>
      <c r="AA2064"/>
      <c r="AB2064"/>
      <c r="AC2064"/>
      <c r="AD2064"/>
      <c r="AE2064"/>
      <c r="AF2064"/>
      <c r="AG2064"/>
    </row>
    <row r="2065" spans="3:33" s="77" customFormat="1" x14ac:dyDescent="0.3">
      <c r="C2065" s="160"/>
      <c r="E2065"/>
      <c r="F2065"/>
      <c r="G2065"/>
      <c r="H2065"/>
      <c r="I2065"/>
      <c r="J2065"/>
      <c r="K2065"/>
      <c r="L2065"/>
      <c r="M2065"/>
      <c r="N2065"/>
      <c r="O2065"/>
      <c r="P2065"/>
      <c r="Q2065"/>
      <c r="R2065"/>
      <c r="S2065"/>
      <c r="T2065"/>
      <c r="U2065"/>
      <c r="V2065"/>
      <c r="W2065"/>
      <c r="X2065"/>
      <c r="Y2065"/>
      <c r="Z2065"/>
      <c r="AA2065"/>
      <c r="AB2065"/>
      <c r="AC2065"/>
      <c r="AD2065"/>
      <c r="AE2065"/>
      <c r="AF2065"/>
      <c r="AG2065"/>
    </row>
    <row r="2066" spans="3:33" s="77" customFormat="1" x14ac:dyDescent="0.3">
      <c r="C2066" s="160"/>
      <c r="E2066"/>
      <c r="F2066"/>
      <c r="G2066"/>
      <c r="H2066"/>
      <c r="I2066"/>
      <c r="J2066"/>
      <c r="K2066"/>
      <c r="L2066"/>
      <c r="M2066"/>
      <c r="N2066"/>
      <c r="O2066"/>
      <c r="P2066"/>
      <c r="Q2066"/>
      <c r="R2066"/>
      <c r="S2066"/>
      <c r="T2066"/>
      <c r="U2066"/>
      <c r="V2066"/>
      <c r="W2066"/>
      <c r="X2066"/>
      <c r="Y2066"/>
      <c r="Z2066"/>
      <c r="AA2066"/>
      <c r="AB2066"/>
      <c r="AC2066"/>
      <c r="AD2066"/>
      <c r="AE2066"/>
      <c r="AF2066"/>
      <c r="AG2066"/>
    </row>
    <row r="2067" spans="3:33" s="77" customFormat="1" x14ac:dyDescent="0.3">
      <c r="C2067" s="160"/>
      <c r="E2067"/>
      <c r="F2067"/>
      <c r="G2067"/>
      <c r="H2067"/>
      <c r="I2067"/>
      <c r="J2067"/>
      <c r="K2067"/>
      <c r="L2067"/>
      <c r="M2067"/>
      <c r="N2067"/>
      <c r="O2067"/>
      <c r="P2067"/>
      <c r="Q2067"/>
      <c r="R2067"/>
      <c r="S2067"/>
      <c r="T2067"/>
      <c r="U2067"/>
      <c r="V2067"/>
      <c r="W2067"/>
      <c r="X2067"/>
      <c r="Y2067"/>
      <c r="Z2067"/>
      <c r="AA2067"/>
      <c r="AB2067"/>
      <c r="AC2067"/>
      <c r="AD2067"/>
      <c r="AE2067"/>
      <c r="AF2067"/>
      <c r="AG2067"/>
    </row>
    <row r="2068" spans="3:33" s="77" customFormat="1" x14ac:dyDescent="0.3">
      <c r="C2068" s="160"/>
      <c r="E2068"/>
      <c r="F2068"/>
      <c r="G2068"/>
      <c r="H2068"/>
      <c r="I2068"/>
      <c r="J2068"/>
      <c r="K2068"/>
      <c r="L2068"/>
      <c r="M2068"/>
      <c r="N2068"/>
      <c r="O2068"/>
      <c r="P2068"/>
      <c r="Q2068"/>
      <c r="R2068"/>
      <c r="S2068"/>
      <c r="T2068"/>
      <c r="U2068"/>
      <c r="V2068"/>
      <c r="W2068"/>
      <c r="X2068"/>
      <c r="Y2068"/>
      <c r="Z2068"/>
      <c r="AA2068"/>
      <c r="AB2068"/>
      <c r="AC2068"/>
      <c r="AD2068"/>
      <c r="AE2068"/>
      <c r="AF2068"/>
      <c r="AG2068"/>
    </row>
    <row r="2069" spans="3:33" s="77" customFormat="1" x14ac:dyDescent="0.3">
      <c r="C2069" s="160"/>
      <c r="E2069"/>
      <c r="F2069"/>
      <c r="G2069"/>
      <c r="H2069"/>
      <c r="I2069"/>
      <c r="J2069"/>
      <c r="K2069"/>
      <c r="L2069"/>
      <c r="M2069"/>
      <c r="N2069"/>
      <c r="O2069"/>
      <c r="P2069"/>
      <c r="Q2069"/>
      <c r="R2069"/>
      <c r="S2069"/>
      <c r="T2069"/>
      <c r="U2069"/>
      <c r="V2069"/>
      <c r="W2069"/>
      <c r="X2069"/>
      <c r="Y2069"/>
      <c r="Z2069"/>
      <c r="AA2069"/>
      <c r="AB2069"/>
      <c r="AC2069"/>
      <c r="AD2069"/>
      <c r="AE2069"/>
      <c r="AF2069"/>
      <c r="AG2069"/>
    </row>
    <row r="2070" spans="3:33" s="77" customFormat="1" x14ac:dyDescent="0.3">
      <c r="C2070" s="160"/>
      <c r="E2070"/>
      <c r="F2070"/>
      <c r="G2070"/>
      <c r="H2070"/>
      <c r="I2070"/>
      <c r="J2070"/>
      <c r="K2070"/>
      <c r="L2070"/>
      <c r="M2070"/>
      <c r="N2070"/>
      <c r="O2070"/>
      <c r="P2070"/>
      <c r="Q2070"/>
      <c r="R2070"/>
      <c r="S2070"/>
      <c r="T2070"/>
      <c r="U2070"/>
      <c r="V2070"/>
      <c r="W2070"/>
      <c r="X2070"/>
      <c r="Y2070"/>
      <c r="Z2070"/>
      <c r="AA2070"/>
      <c r="AB2070"/>
      <c r="AC2070"/>
      <c r="AD2070"/>
      <c r="AE2070"/>
      <c r="AF2070"/>
      <c r="AG2070"/>
    </row>
    <row r="2071" spans="3:33" s="77" customFormat="1" x14ac:dyDescent="0.3">
      <c r="C2071" s="160"/>
      <c r="E2071"/>
      <c r="F2071"/>
      <c r="G2071"/>
      <c r="H2071"/>
      <c r="I2071"/>
      <c r="J2071"/>
      <c r="K2071"/>
      <c r="L2071"/>
      <c r="M2071"/>
      <c r="N2071"/>
      <c r="O2071"/>
      <c r="P2071"/>
      <c r="Q2071"/>
      <c r="R2071"/>
      <c r="S2071"/>
      <c r="T2071"/>
      <c r="U2071"/>
      <c r="V2071"/>
      <c r="W2071"/>
      <c r="X2071"/>
      <c r="Y2071"/>
      <c r="Z2071"/>
      <c r="AA2071"/>
      <c r="AB2071"/>
      <c r="AC2071"/>
      <c r="AD2071"/>
      <c r="AE2071"/>
      <c r="AF2071"/>
      <c r="AG2071"/>
    </row>
    <row r="2072" spans="3:33" s="77" customFormat="1" x14ac:dyDescent="0.3">
      <c r="C2072" s="160"/>
      <c r="E2072"/>
      <c r="F2072"/>
      <c r="G2072"/>
      <c r="H2072"/>
      <c r="I2072"/>
      <c r="J2072"/>
      <c r="K2072"/>
      <c r="L2072"/>
      <c r="M2072"/>
      <c r="N2072"/>
      <c r="O2072"/>
      <c r="P2072"/>
      <c r="Q2072"/>
      <c r="R2072"/>
      <c r="S2072"/>
      <c r="T2072"/>
      <c r="U2072"/>
      <c r="V2072"/>
      <c r="W2072"/>
      <c r="X2072"/>
      <c r="Y2072"/>
      <c r="Z2072"/>
      <c r="AA2072"/>
      <c r="AB2072"/>
      <c r="AC2072"/>
      <c r="AD2072"/>
      <c r="AE2072"/>
      <c r="AF2072"/>
      <c r="AG2072"/>
    </row>
    <row r="2073" spans="3:33" s="77" customFormat="1" x14ac:dyDescent="0.3">
      <c r="C2073" s="160"/>
      <c r="E2073"/>
      <c r="F2073"/>
      <c r="G2073"/>
      <c r="H2073"/>
      <c r="I2073"/>
      <c r="J2073"/>
      <c r="K2073"/>
      <c r="L2073"/>
      <c r="M2073"/>
      <c r="N2073"/>
      <c r="O2073"/>
      <c r="P2073"/>
      <c r="Q2073"/>
      <c r="R2073"/>
      <c r="S2073"/>
      <c r="T2073"/>
      <c r="U2073"/>
      <c r="V2073"/>
      <c r="W2073"/>
      <c r="X2073"/>
      <c r="Y2073"/>
      <c r="Z2073"/>
      <c r="AA2073"/>
      <c r="AB2073"/>
      <c r="AC2073"/>
      <c r="AD2073"/>
      <c r="AE2073"/>
      <c r="AF2073"/>
      <c r="AG2073"/>
    </row>
    <row r="2074" spans="3:33" s="77" customFormat="1" x14ac:dyDescent="0.3">
      <c r="C2074" s="160"/>
      <c r="E2074"/>
      <c r="F2074"/>
      <c r="G2074"/>
      <c r="H2074"/>
      <c r="I2074"/>
      <c r="J2074"/>
      <c r="K2074"/>
      <c r="L2074"/>
      <c r="M2074"/>
      <c r="N2074"/>
      <c r="O2074"/>
      <c r="P2074"/>
      <c r="Q2074"/>
      <c r="R2074"/>
      <c r="S2074"/>
      <c r="T2074"/>
      <c r="U2074"/>
      <c r="V2074"/>
      <c r="W2074"/>
      <c r="X2074"/>
      <c r="Y2074"/>
      <c r="Z2074"/>
      <c r="AA2074"/>
      <c r="AB2074"/>
      <c r="AC2074"/>
      <c r="AD2074"/>
      <c r="AE2074"/>
      <c r="AF2074"/>
      <c r="AG2074"/>
    </row>
    <row r="2075" spans="3:33" s="77" customFormat="1" x14ac:dyDescent="0.3">
      <c r="C2075" s="160"/>
      <c r="E2075"/>
      <c r="F2075"/>
      <c r="G2075"/>
      <c r="H2075"/>
      <c r="I2075"/>
      <c r="J2075"/>
      <c r="K2075"/>
      <c r="L2075"/>
      <c r="M2075"/>
      <c r="N2075"/>
      <c r="O2075"/>
      <c r="P2075"/>
      <c r="Q2075"/>
      <c r="R2075"/>
      <c r="S2075"/>
      <c r="T2075"/>
      <c r="U2075"/>
      <c r="V2075"/>
      <c r="W2075"/>
      <c r="X2075"/>
      <c r="Y2075"/>
      <c r="Z2075"/>
      <c r="AA2075"/>
      <c r="AB2075"/>
      <c r="AC2075"/>
      <c r="AD2075"/>
      <c r="AE2075"/>
      <c r="AF2075"/>
      <c r="AG2075"/>
    </row>
    <row r="2076" spans="3:33" s="77" customFormat="1" x14ac:dyDescent="0.3">
      <c r="C2076" s="160"/>
      <c r="E2076"/>
      <c r="F2076"/>
      <c r="G2076"/>
      <c r="H2076"/>
      <c r="I2076"/>
      <c r="J2076"/>
      <c r="K2076"/>
      <c r="L2076"/>
      <c r="M2076"/>
      <c r="N2076"/>
      <c r="O2076"/>
      <c r="P2076"/>
      <c r="Q2076"/>
      <c r="R2076"/>
      <c r="S2076"/>
      <c r="T2076"/>
      <c r="U2076"/>
      <c r="V2076"/>
      <c r="W2076"/>
      <c r="X2076"/>
      <c r="Y2076"/>
      <c r="Z2076"/>
      <c r="AA2076"/>
      <c r="AB2076"/>
      <c r="AC2076"/>
      <c r="AD2076"/>
      <c r="AE2076"/>
      <c r="AF2076"/>
      <c r="AG2076"/>
    </row>
    <row r="2077" spans="3:33" s="77" customFormat="1" x14ac:dyDescent="0.3">
      <c r="C2077" s="160"/>
      <c r="E2077"/>
      <c r="F2077"/>
      <c r="G2077"/>
      <c r="H2077"/>
      <c r="I2077"/>
      <c r="J2077"/>
      <c r="K2077"/>
      <c r="L2077"/>
      <c r="M2077"/>
      <c r="N2077"/>
      <c r="O2077"/>
      <c r="P2077"/>
      <c r="Q2077"/>
      <c r="R2077"/>
      <c r="S2077"/>
      <c r="T2077"/>
      <c r="U2077"/>
      <c r="V2077"/>
      <c r="W2077"/>
      <c r="X2077"/>
      <c r="Y2077"/>
      <c r="Z2077"/>
      <c r="AA2077"/>
      <c r="AB2077"/>
      <c r="AC2077"/>
      <c r="AD2077"/>
      <c r="AE2077"/>
      <c r="AF2077"/>
      <c r="AG2077"/>
    </row>
    <row r="2078" spans="3:33" s="77" customFormat="1" x14ac:dyDescent="0.3">
      <c r="C2078" s="160"/>
      <c r="E2078"/>
      <c r="F2078"/>
      <c r="G2078"/>
      <c r="H2078"/>
      <c r="I2078"/>
      <c r="J2078"/>
      <c r="K2078"/>
      <c r="L2078"/>
      <c r="M2078"/>
      <c r="N2078"/>
      <c r="O2078"/>
      <c r="P2078"/>
      <c r="Q2078"/>
      <c r="R2078"/>
      <c r="S2078"/>
      <c r="T2078"/>
      <c r="U2078"/>
      <c r="V2078"/>
      <c r="W2078"/>
      <c r="X2078"/>
      <c r="Y2078"/>
      <c r="Z2078"/>
      <c r="AA2078"/>
      <c r="AB2078"/>
      <c r="AC2078"/>
      <c r="AD2078"/>
      <c r="AE2078"/>
      <c r="AF2078"/>
      <c r="AG2078"/>
    </row>
    <row r="2079" spans="3:33" s="77" customFormat="1" x14ac:dyDescent="0.3">
      <c r="C2079" s="160"/>
      <c r="E2079"/>
      <c r="F2079"/>
      <c r="G2079"/>
      <c r="H2079"/>
      <c r="I2079"/>
      <c r="J2079"/>
      <c r="K2079"/>
      <c r="L2079"/>
      <c r="M2079"/>
      <c r="N2079"/>
      <c r="O2079"/>
      <c r="P2079"/>
      <c r="Q2079"/>
      <c r="R2079"/>
      <c r="S2079"/>
      <c r="T2079"/>
      <c r="U2079"/>
      <c r="V2079"/>
      <c r="W2079"/>
      <c r="X2079"/>
      <c r="Y2079"/>
      <c r="Z2079"/>
      <c r="AA2079"/>
      <c r="AB2079"/>
      <c r="AC2079"/>
      <c r="AD2079"/>
      <c r="AE2079"/>
      <c r="AF2079"/>
      <c r="AG2079"/>
    </row>
    <row r="2080" spans="3:33" s="77" customFormat="1" x14ac:dyDescent="0.3">
      <c r="C2080" s="160"/>
      <c r="E2080"/>
      <c r="F2080"/>
      <c r="G2080"/>
      <c r="H2080"/>
      <c r="I2080"/>
      <c r="J2080"/>
      <c r="K2080"/>
      <c r="L2080"/>
      <c r="M2080"/>
      <c r="N2080"/>
      <c r="O2080"/>
      <c r="P2080"/>
      <c r="Q2080"/>
      <c r="R2080"/>
      <c r="S2080"/>
      <c r="T2080"/>
      <c r="U2080"/>
      <c r="V2080"/>
      <c r="W2080"/>
      <c r="X2080"/>
      <c r="Y2080"/>
      <c r="Z2080"/>
      <c r="AA2080"/>
      <c r="AB2080"/>
      <c r="AC2080"/>
      <c r="AD2080"/>
      <c r="AE2080"/>
      <c r="AF2080"/>
      <c r="AG2080"/>
    </row>
    <row r="2081" spans="3:33" s="77" customFormat="1" x14ac:dyDescent="0.3">
      <c r="C2081" s="160"/>
      <c r="E2081"/>
      <c r="F2081"/>
      <c r="G2081"/>
      <c r="H2081"/>
      <c r="I2081"/>
      <c r="J2081"/>
      <c r="K2081"/>
      <c r="L2081"/>
      <c r="M2081"/>
      <c r="N2081"/>
      <c r="O2081"/>
      <c r="P2081"/>
      <c r="Q2081"/>
      <c r="R2081"/>
      <c r="S2081"/>
      <c r="T2081"/>
      <c r="U2081"/>
      <c r="V2081"/>
      <c r="W2081"/>
      <c r="X2081"/>
      <c r="Y2081"/>
      <c r="Z2081"/>
      <c r="AA2081"/>
      <c r="AB2081"/>
      <c r="AC2081"/>
      <c r="AD2081"/>
      <c r="AE2081"/>
      <c r="AF2081"/>
      <c r="AG2081"/>
    </row>
    <row r="2082" spans="3:33" s="77" customFormat="1" x14ac:dyDescent="0.3">
      <c r="C2082" s="160"/>
      <c r="E2082"/>
      <c r="F2082"/>
      <c r="G2082"/>
      <c r="H2082"/>
      <c r="I2082"/>
      <c r="J2082"/>
      <c r="K2082"/>
      <c r="L2082"/>
      <c r="M2082"/>
      <c r="N2082"/>
      <c r="O2082"/>
      <c r="P2082"/>
      <c r="Q2082"/>
      <c r="R2082"/>
      <c r="S2082"/>
      <c r="T2082"/>
      <c r="U2082"/>
      <c r="V2082"/>
      <c r="W2082"/>
      <c r="X2082"/>
      <c r="Y2082"/>
      <c r="Z2082"/>
      <c r="AA2082"/>
      <c r="AB2082"/>
      <c r="AC2082"/>
      <c r="AD2082"/>
      <c r="AE2082"/>
      <c r="AF2082"/>
      <c r="AG2082"/>
    </row>
    <row r="2083" spans="3:33" s="77" customFormat="1" x14ac:dyDescent="0.3">
      <c r="C2083" s="160"/>
      <c r="E2083"/>
      <c r="F2083"/>
      <c r="G2083"/>
      <c r="H2083"/>
      <c r="I2083"/>
      <c r="J2083"/>
      <c r="K2083"/>
      <c r="L2083"/>
      <c r="M2083"/>
      <c r="N2083"/>
      <c r="O2083"/>
      <c r="P2083"/>
      <c r="Q2083"/>
      <c r="R2083"/>
      <c r="S2083"/>
      <c r="T2083"/>
      <c r="U2083"/>
      <c r="V2083"/>
      <c r="W2083"/>
      <c r="X2083"/>
      <c r="Y2083"/>
      <c r="Z2083"/>
      <c r="AA2083"/>
      <c r="AB2083"/>
      <c r="AC2083"/>
      <c r="AD2083"/>
      <c r="AE2083"/>
      <c r="AF2083"/>
      <c r="AG2083"/>
    </row>
    <row r="2084" spans="3:33" s="77" customFormat="1" x14ac:dyDescent="0.3">
      <c r="C2084" s="160"/>
      <c r="E2084"/>
      <c r="F2084"/>
      <c r="G2084"/>
      <c r="H2084"/>
      <c r="I2084"/>
      <c r="J2084"/>
      <c r="K2084"/>
      <c r="L2084"/>
      <c r="M2084"/>
      <c r="N2084"/>
      <c r="O2084"/>
      <c r="P2084"/>
      <c r="Q2084"/>
      <c r="R2084"/>
      <c r="S2084"/>
      <c r="T2084"/>
      <c r="U2084"/>
      <c r="V2084"/>
      <c r="W2084"/>
      <c r="X2084"/>
      <c r="Y2084"/>
      <c r="Z2084"/>
      <c r="AA2084"/>
      <c r="AB2084"/>
      <c r="AC2084"/>
      <c r="AD2084"/>
      <c r="AE2084"/>
      <c r="AF2084"/>
      <c r="AG2084"/>
    </row>
    <row r="2085" spans="3:33" s="77" customFormat="1" x14ac:dyDescent="0.3">
      <c r="C2085" s="160"/>
      <c r="E2085"/>
      <c r="F2085"/>
      <c r="G2085"/>
      <c r="H2085"/>
      <c r="I2085"/>
      <c r="J2085"/>
      <c r="K2085"/>
      <c r="L2085"/>
      <c r="M2085"/>
      <c r="N2085"/>
      <c r="O2085"/>
      <c r="P2085"/>
      <c r="Q2085"/>
      <c r="R2085"/>
      <c r="S2085"/>
      <c r="T2085"/>
      <c r="U2085"/>
      <c r="V2085"/>
      <c r="W2085"/>
      <c r="X2085"/>
      <c r="Y2085"/>
      <c r="Z2085"/>
      <c r="AA2085"/>
      <c r="AB2085"/>
      <c r="AC2085"/>
      <c r="AD2085"/>
      <c r="AE2085"/>
      <c r="AF2085"/>
      <c r="AG2085"/>
    </row>
    <row r="2086" spans="3:33" s="77" customFormat="1" x14ac:dyDescent="0.3">
      <c r="C2086" s="160"/>
      <c r="E2086"/>
      <c r="F2086"/>
      <c r="G2086"/>
      <c r="H2086"/>
      <c r="I2086"/>
      <c r="J2086"/>
      <c r="K2086"/>
      <c r="L2086"/>
      <c r="M2086"/>
      <c r="N2086"/>
      <c r="O2086"/>
      <c r="P2086"/>
      <c r="Q2086"/>
      <c r="R2086"/>
      <c r="S2086"/>
      <c r="T2086"/>
      <c r="U2086"/>
      <c r="V2086"/>
      <c r="W2086"/>
      <c r="X2086"/>
      <c r="Y2086"/>
      <c r="Z2086"/>
      <c r="AA2086"/>
      <c r="AB2086"/>
      <c r="AC2086"/>
      <c r="AD2086"/>
      <c r="AE2086"/>
      <c r="AF2086"/>
      <c r="AG2086"/>
    </row>
    <row r="2087" spans="3:33" s="77" customFormat="1" x14ac:dyDescent="0.3">
      <c r="C2087" s="160"/>
      <c r="E2087"/>
      <c r="F2087"/>
      <c r="G2087"/>
      <c r="H2087"/>
      <c r="I2087"/>
      <c r="J2087"/>
      <c r="K2087"/>
      <c r="L2087"/>
      <c r="M2087"/>
      <c r="N2087"/>
      <c r="O2087"/>
      <c r="P2087"/>
      <c r="Q2087"/>
      <c r="R2087"/>
      <c r="S2087"/>
      <c r="T2087"/>
      <c r="U2087"/>
      <c r="V2087"/>
      <c r="W2087"/>
      <c r="X2087"/>
      <c r="Y2087"/>
      <c r="Z2087"/>
      <c r="AA2087"/>
      <c r="AB2087"/>
      <c r="AC2087"/>
      <c r="AD2087"/>
      <c r="AE2087"/>
      <c r="AF2087"/>
      <c r="AG2087"/>
    </row>
    <row r="2088" spans="3:33" s="77" customFormat="1" x14ac:dyDescent="0.3">
      <c r="C2088" s="160"/>
      <c r="E2088"/>
      <c r="F2088"/>
      <c r="G2088"/>
      <c r="H2088"/>
      <c r="I2088"/>
      <c r="J2088"/>
      <c r="K2088"/>
      <c r="L2088"/>
      <c r="M2088"/>
      <c r="N2088"/>
      <c r="O2088"/>
      <c r="P2088"/>
      <c r="Q2088"/>
      <c r="R2088"/>
      <c r="S2088"/>
      <c r="T2088"/>
      <c r="U2088"/>
      <c r="V2088"/>
      <c r="W2088"/>
      <c r="X2088"/>
      <c r="Y2088"/>
      <c r="Z2088"/>
      <c r="AA2088"/>
      <c r="AB2088"/>
      <c r="AC2088"/>
      <c r="AD2088"/>
      <c r="AE2088"/>
      <c r="AF2088"/>
      <c r="AG2088"/>
    </row>
    <row r="2089" spans="3:33" s="77" customFormat="1" x14ac:dyDescent="0.3">
      <c r="C2089" s="160"/>
      <c r="E2089"/>
      <c r="F2089"/>
      <c r="G2089"/>
      <c r="H2089"/>
      <c r="I2089"/>
      <c r="J2089"/>
      <c r="K2089"/>
      <c r="L2089"/>
      <c r="M2089"/>
      <c r="N2089"/>
      <c r="O2089"/>
      <c r="P2089"/>
      <c r="Q2089"/>
      <c r="R2089"/>
      <c r="S2089"/>
      <c r="T2089"/>
      <c r="U2089"/>
      <c r="V2089"/>
      <c r="W2089"/>
      <c r="X2089"/>
      <c r="Y2089"/>
      <c r="Z2089"/>
      <c r="AA2089"/>
      <c r="AB2089"/>
      <c r="AC2089"/>
      <c r="AD2089"/>
      <c r="AE2089"/>
      <c r="AF2089"/>
      <c r="AG2089"/>
    </row>
    <row r="2090" spans="3:33" s="77" customFormat="1" x14ac:dyDescent="0.3">
      <c r="C2090" s="160"/>
      <c r="E2090"/>
      <c r="F2090"/>
      <c r="G2090"/>
      <c r="H2090"/>
      <c r="I2090"/>
      <c r="J2090"/>
      <c r="K2090"/>
      <c r="L2090"/>
      <c r="M2090"/>
      <c r="N2090"/>
      <c r="O2090"/>
      <c r="P2090"/>
      <c r="Q2090"/>
      <c r="R2090"/>
      <c r="S2090"/>
      <c r="T2090"/>
      <c r="U2090"/>
      <c r="V2090"/>
      <c r="W2090"/>
      <c r="X2090"/>
      <c r="Y2090"/>
      <c r="Z2090"/>
      <c r="AA2090"/>
      <c r="AB2090"/>
      <c r="AC2090"/>
      <c r="AD2090"/>
      <c r="AE2090"/>
      <c r="AF2090"/>
      <c r="AG2090"/>
    </row>
    <row r="2091" spans="3:33" s="77" customFormat="1" x14ac:dyDescent="0.3">
      <c r="C2091" s="160"/>
      <c r="E2091"/>
      <c r="F2091"/>
      <c r="G2091"/>
      <c r="H2091"/>
      <c r="I2091"/>
      <c r="J2091"/>
      <c r="K2091"/>
      <c r="L2091"/>
      <c r="M2091"/>
      <c r="N2091"/>
      <c r="O2091"/>
      <c r="P2091"/>
      <c r="Q2091"/>
      <c r="R2091"/>
      <c r="S2091"/>
      <c r="T2091"/>
      <c r="U2091"/>
      <c r="V2091"/>
      <c r="W2091"/>
      <c r="X2091"/>
      <c r="Y2091"/>
      <c r="Z2091"/>
      <c r="AA2091"/>
      <c r="AB2091"/>
      <c r="AC2091"/>
      <c r="AD2091"/>
      <c r="AE2091"/>
      <c r="AF2091"/>
      <c r="AG2091"/>
    </row>
    <row r="2092" spans="3:33" s="77" customFormat="1" x14ac:dyDescent="0.3">
      <c r="C2092" s="160"/>
      <c r="E2092"/>
      <c r="F2092"/>
      <c r="G2092"/>
      <c r="H2092"/>
      <c r="I2092"/>
      <c r="J2092"/>
      <c r="K2092"/>
      <c r="L2092"/>
      <c r="M2092"/>
      <c r="N2092"/>
      <c r="O2092"/>
      <c r="P2092"/>
      <c r="Q2092"/>
      <c r="R2092"/>
      <c r="S2092"/>
      <c r="T2092"/>
      <c r="U2092"/>
      <c r="V2092"/>
      <c r="W2092"/>
      <c r="X2092"/>
      <c r="Y2092"/>
      <c r="Z2092"/>
      <c r="AA2092"/>
      <c r="AB2092"/>
      <c r="AC2092"/>
      <c r="AD2092"/>
      <c r="AE2092"/>
      <c r="AF2092"/>
      <c r="AG2092"/>
    </row>
    <row r="2093" spans="3:33" s="77" customFormat="1" x14ac:dyDescent="0.3">
      <c r="C2093" s="160"/>
      <c r="E2093"/>
      <c r="F2093"/>
      <c r="G2093"/>
      <c r="H2093"/>
      <c r="I2093"/>
      <c r="J2093"/>
      <c r="K2093"/>
      <c r="L2093"/>
      <c r="M2093"/>
      <c r="N2093"/>
      <c r="O2093"/>
      <c r="P2093"/>
      <c r="Q2093"/>
      <c r="R2093"/>
      <c r="S2093"/>
      <c r="T2093"/>
      <c r="U2093"/>
      <c r="V2093"/>
      <c r="W2093"/>
      <c r="X2093"/>
      <c r="Y2093"/>
      <c r="Z2093"/>
      <c r="AA2093"/>
      <c r="AB2093"/>
      <c r="AC2093"/>
      <c r="AD2093"/>
      <c r="AE2093"/>
      <c r="AF2093"/>
      <c r="AG2093"/>
    </row>
    <row r="2094" spans="3:33" s="77" customFormat="1" x14ac:dyDescent="0.3">
      <c r="C2094" s="160"/>
      <c r="E2094"/>
      <c r="F2094"/>
      <c r="G2094"/>
      <c r="H2094"/>
      <c r="I2094"/>
      <c r="J2094"/>
      <c r="K2094"/>
      <c r="L2094"/>
      <c r="M2094"/>
      <c r="N2094"/>
      <c r="O2094"/>
      <c r="P2094"/>
      <c r="Q2094"/>
      <c r="R2094"/>
      <c r="S2094"/>
      <c r="T2094"/>
      <c r="U2094"/>
      <c r="V2094"/>
      <c r="W2094"/>
      <c r="X2094"/>
      <c r="Y2094"/>
      <c r="Z2094"/>
      <c r="AA2094"/>
      <c r="AB2094"/>
      <c r="AC2094"/>
      <c r="AD2094"/>
      <c r="AE2094"/>
      <c r="AF2094"/>
      <c r="AG2094"/>
    </row>
    <row r="2095" spans="3:33" s="77" customFormat="1" x14ac:dyDescent="0.3">
      <c r="C2095" s="160"/>
      <c r="E2095"/>
      <c r="F2095"/>
      <c r="G2095"/>
      <c r="H2095"/>
      <c r="I2095"/>
      <c r="J2095"/>
      <c r="K2095"/>
      <c r="L2095"/>
      <c r="M2095"/>
      <c r="N2095"/>
      <c r="O2095"/>
      <c r="P2095"/>
      <c r="Q2095"/>
      <c r="R2095"/>
      <c r="S2095"/>
      <c r="T2095"/>
      <c r="U2095"/>
      <c r="V2095"/>
      <c r="W2095"/>
      <c r="X2095"/>
      <c r="Y2095"/>
      <c r="Z2095"/>
      <c r="AA2095"/>
      <c r="AB2095"/>
      <c r="AC2095"/>
      <c r="AD2095"/>
      <c r="AE2095"/>
      <c r="AF2095"/>
      <c r="AG2095"/>
    </row>
    <row r="2096" spans="3:33" s="77" customFormat="1" x14ac:dyDescent="0.3">
      <c r="C2096" s="160"/>
      <c r="E2096"/>
      <c r="F2096"/>
      <c r="G2096"/>
      <c r="H2096"/>
      <c r="I2096"/>
      <c r="J2096"/>
      <c r="K2096"/>
      <c r="L2096"/>
      <c r="M2096"/>
      <c r="N2096"/>
      <c r="O2096"/>
      <c r="P2096"/>
      <c r="Q2096"/>
      <c r="R2096"/>
      <c r="S2096"/>
      <c r="T2096"/>
      <c r="U2096"/>
      <c r="V2096"/>
      <c r="W2096"/>
      <c r="X2096"/>
      <c r="Y2096"/>
      <c r="Z2096"/>
      <c r="AA2096"/>
      <c r="AB2096"/>
      <c r="AC2096"/>
      <c r="AD2096"/>
      <c r="AE2096"/>
      <c r="AF2096"/>
      <c r="AG2096"/>
    </row>
    <row r="2097" spans="3:33" s="77" customFormat="1" x14ac:dyDescent="0.3">
      <c r="C2097" s="160"/>
      <c r="E2097"/>
      <c r="F2097"/>
      <c r="G2097"/>
      <c r="H2097"/>
      <c r="I2097"/>
      <c r="J2097"/>
      <c r="K2097"/>
      <c r="L2097"/>
      <c r="M2097"/>
      <c r="N2097"/>
      <c r="O2097"/>
      <c r="P2097"/>
      <c r="Q2097"/>
      <c r="R2097"/>
      <c r="S2097"/>
      <c r="T2097"/>
      <c r="U2097"/>
      <c r="V2097"/>
      <c r="W2097"/>
      <c r="X2097"/>
      <c r="Y2097"/>
      <c r="Z2097"/>
      <c r="AA2097"/>
      <c r="AB2097"/>
      <c r="AC2097"/>
      <c r="AD2097"/>
      <c r="AE2097"/>
      <c r="AF2097"/>
      <c r="AG2097"/>
    </row>
    <row r="2098" spans="3:33" s="77" customFormat="1" x14ac:dyDescent="0.3">
      <c r="C2098" s="160"/>
      <c r="E2098"/>
      <c r="F2098"/>
      <c r="G2098"/>
      <c r="H2098"/>
      <c r="I2098"/>
      <c r="J2098"/>
      <c r="K2098"/>
      <c r="L2098"/>
      <c r="M2098"/>
      <c r="N2098"/>
      <c r="O2098"/>
      <c r="P2098"/>
      <c r="Q2098"/>
      <c r="R2098"/>
      <c r="S2098"/>
      <c r="T2098"/>
      <c r="U2098"/>
      <c r="V2098"/>
      <c r="W2098"/>
      <c r="X2098"/>
      <c r="Y2098"/>
      <c r="Z2098"/>
      <c r="AA2098"/>
      <c r="AB2098"/>
      <c r="AC2098"/>
      <c r="AD2098"/>
      <c r="AE2098"/>
      <c r="AF2098"/>
      <c r="AG2098"/>
    </row>
    <row r="2099" spans="3:33" s="77" customFormat="1" x14ac:dyDescent="0.3">
      <c r="C2099" s="160"/>
      <c r="E2099"/>
      <c r="F2099"/>
      <c r="G2099"/>
      <c r="H2099"/>
      <c r="I2099"/>
      <c r="J2099"/>
      <c r="K2099"/>
      <c r="L2099"/>
      <c r="M2099"/>
      <c r="N2099"/>
      <c r="O2099"/>
      <c r="P2099"/>
      <c r="Q2099"/>
      <c r="R2099"/>
      <c r="S2099"/>
      <c r="T2099"/>
      <c r="U2099"/>
      <c r="V2099"/>
      <c r="W2099"/>
      <c r="X2099"/>
      <c r="Y2099"/>
      <c r="Z2099"/>
      <c r="AA2099"/>
      <c r="AB2099"/>
      <c r="AC2099"/>
      <c r="AD2099"/>
      <c r="AE2099"/>
      <c r="AF2099"/>
      <c r="AG2099"/>
    </row>
    <row r="2100" spans="3:33" s="77" customFormat="1" x14ac:dyDescent="0.3">
      <c r="C2100" s="160"/>
      <c r="E2100"/>
      <c r="F2100"/>
      <c r="G2100"/>
      <c r="H2100"/>
      <c r="I2100"/>
      <c r="J2100"/>
      <c r="K2100"/>
      <c r="L2100"/>
      <c r="M2100"/>
      <c r="N2100"/>
      <c r="O2100"/>
      <c r="P2100"/>
      <c r="Q2100"/>
      <c r="R2100"/>
      <c r="S2100"/>
      <c r="T2100"/>
      <c r="U2100"/>
      <c r="V2100"/>
      <c r="W2100"/>
      <c r="X2100"/>
      <c r="Y2100"/>
      <c r="Z2100"/>
      <c r="AA2100"/>
      <c r="AB2100"/>
      <c r="AC2100"/>
      <c r="AD2100"/>
      <c r="AE2100"/>
      <c r="AF2100"/>
      <c r="AG2100"/>
    </row>
    <row r="2101" spans="3:33" s="77" customFormat="1" x14ac:dyDescent="0.3">
      <c r="C2101" s="160"/>
      <c r="E2101"/>
      <c r="F2101"/>
      <c r="G2101"/>
      <c r="H2101"/>
      <c r="I2101"/>
      <c r="J2101"/>
      <c r="K2101"/>
      <c r="L2101"/>
      <c r="M2101"/>
      <c r="N2101"/>
      <c r="O2101"/>
      <c r="P2101"/>
      <c r="Q2101"/>
      <c r="R2101"/>
      <c r="S2101"/>
      <c r="T2101"/>
      <c r="U2101"/>
      <c r="V2101"/>
      <c r="W2101"/>
      <c r="X2101"/>
      <c r="Y2101"/>
      <c r="Z2101"/>
      <c r="AA2101"/>
      <c r="AB2101"/>
      <c r="AC2101"/>
      <c r="AD2101"/>
      <c r="AE2101"/>
      <c r="AF2101"/>
      <c r="AG2101"/>
    </row>
    <row r="2102" spans="3:33" s="77" customFormat="1" x14ac:dyDescent="0.3">
      <c r="C2102" s="160"/>
      <c r="E2102"/>
      <c r="F2102"/>
      <c r="G2102"/>
      <c r="H2102"/>
      <c r="I2102"/>
      <c r="J2102"/>
      <c r="K2102"/>
      <c r="L2102"/>
      <c r="M2102"/>
      <c r="N2102"/>
      <c r="O2102"/>
      <c r="P2102"/>
      <c r="Q2102"/>
      <c r="R2102"/>
      <c r="S2102"/>
      <c r="T2102"/>
      <c r="U2102"/>
      <c r="V2102"/>
      <c r="W2102"/>
      <c r="X2102"/>
      <c r="Y2102"/>
      <c r="Z2102"/>
      <c r="AA2102"/>
      <c r="AB2102"/>
      <c r="AC2102"/>
      <c r="AD2102"/>
      <c r="AE2102"/>
      <c r="AF2102"/>
      <c r="AG2102"/>
    </row>
    <row r="2103" spans="3:33" s="77" customFormat="1" x14ac:dyDescent="0.3">
      <c r="C2103" s="160"/>
      <c r="E2103"/>
      <c r="F2103"/>
      <c r="G2103"/>
      <c r="H2103"/>
      <c r="I2103"/>
      <c r="J2103"/>
      <c r="K2103"/>
      <c r="L2103"/>
      <c r="M2103"/>
      <c r="N2103"/>
      <c r="O2103"/>
      <c r="P2103"/>
      <c r="Q2103"/>
      <c r="R2103"/>
      <c r="S2103"/>
      <c r="T2103"/>
      <c r="U2103"/>
      <c r="V2103"/>
      <c r="W2103"/>
      <c r="X2103"/>
      <c r="Y2103"/>
      <c r="Z2103"/>
      <c r="AA2103"/>
      <c r="AB2103"/>
      <c r="AC2103"/>
      <c r="AD2103"/>
      <c r="AE2103"/>
      <c r="AF2103"/>
      <c r="AG2103"/>
    </row>
    <row r="2104" spans="3:33" s="77" customFormat="1" x14ac:dyDescent="0.3">
      <c r="C2104" s="160"/>
      <c r="E2104"/>
      <c r="F2104"/>
      <c r="G2104"/>
      <c r="H2104"/>
      <c r="I2104"/>
      <c r="J2104"/>
      <c r="K2104"/>
      <c r="L2104"/>
      <c r="M2104"/>
      <c r="N2104"/>
      <c r="O2104"/>
      <c r="P2104"/>
      <c r="Q2104"/>
      <c r="R2104"/>
      <c r="S2104"/>
      <c r="T2104"/>
      <c r="U2104"/>
      <c r="V2104"/>
      <c r="W2104"/>
      <c r="X2104"/>
      <c r="Y2104"/>
      <c r="Z2104"/>
      <c r="AA2104"/>
      <c r="AB2104"/>
      <c r="AC2104"/>
      <c r="AD2104"/>
      <c r="AE2104"/>
      <c r="AF2104"/>
      <c r="AG2104"/>
    </row>
    <row r="2105" spans="3:33" s="77" customFormat="1" x14ac:dyDescent="0.3">
      <c r="C2105" s="160"/>
      <c r="E2105"/>
      <c r="F2105"/>
      <c r="G2105"/>
      <c r="H2105"/>
      <c r="I2105"/>
      <c r="J2105"/>
      <c r="K2105"/>
      <c r="L2105"/>
      <c r="M2105"/>
      <c r="N2105"/>
      <c r="O2105"/>
      <c r="P2105"/>
      <c r="Q2105"/>
      <c r="R2105"/>
      <c r="S2105"/>
      <c r="T2105"/>
      <c r="U2105"/>
      <c r="V2105"/>
      <c r="W2105"/>
      <c r="X2105"/>
      <c r="Y2105"/>
      <c r="Z2105"/>
      <c r="AA2105"/>
      <c r="AB2105"/>
      <c r="AC2105"/>
      <c r="AD2105"/>
      <c r="AE2105"/>
      <c r="AF2105"/>
      <c r="AG2105"/>
    </row>
    <row r="2106" spans="3:33" s="77" customFormat="1" x14ac:dyDescent="0.3">
      <c r="C2106" s="160"/>
      <c r="E2106"/>
      <c r="F2106"/>
      <c r="G2106"/>
      <c r="H2106"/>
      <c r="I2106"/>
      <c r="J2106"/>
      <c r="K2106"/>
      <c r="L2106"/>
      <c r="M2106"/>
      <c r="N2106"/>
      <c r="O2106"/>
      <c r="P2106"/>
      <c r="Q2106"/>
      <c r="R2106"/>
      <c r="S2106"/>
      <c r="T2106"/>
      <c r="U2106"/>
      <c r="V2106"/>
      <c r="W2106"/>
      <c r="X2106"/>
      <c r="Y2106"/>
      <c r="Z2106"/>
      <c r="AA2106"/>
      <c r="AB2106"/>
      <c r="AC2106"/>
      <c r="AD2106"/>
      <c r="AE2106"/>
      <c r="AF2106"/>
      <c r="AG2106"/>
    </row>
    <row r="2107" spans="3:33" s="77" customFormat="1" x14ac:dyDescent="0.3">
      <c r="C2107" s="160"/>
      <c r="E2107"/>
      <c r="F2107"/>
      <c r="G2107"/>
      <c r="H2107"/>
      <c r="I2107"/>
      <c r="J2107"/>
      <c r="K2107"/>
      <c r="L2107"/>
      <c r="M2107"/>
      <c r="N2107"/>
      <c r="O2107"/>
      <c r="P2107"/>
      <c r="Q2107"/>
      <c r="R2107"/>
      <c r="S2107"/>
      <c r="T2107"/>
      <c r="U2107"/>
      <c r="V2107"/>
      <c r="W2107"/>
      <c r="X2107"/>
      <c r="Y2107"/>
      <c r="Z2107"/>
      <c r="AA2107"/>
      <c r="AB2107"/>
      <c r="AC2107"/>
      <c r="AD2107"/>
      <c r="AE2107"/>
      <c r="AF2107"/>
      <c r="AG2107"/>
    </row>
    <row r="2108" spans="3:33" s="77" customFormat="1" x14ac:dyDescent="0.3">
      <c r="C2108" s="160"/>
      <c r="E2108"/>
      <c r="F2108"/>
      <c r="G2108"/>
      <c r="H2108"/>
      <c r="I2108"/>
      <c r="J2108"/>
      <c r="K2108"/>
      <c r="L2108"/>
      <c r="M2108"/>
      <c r="N2108"/>
      <c r="O2108"/>
      <c r="P2108"/>
      <c r="Q2108"/>
      <c r="R2108"/>
      <c r="S2108"/>
      <c r="T2108"/>
      <c r="U2108"/>
      <c r="V2108"/>
      <c r="W2108"/>
      <c r="X2108"/>
      <c r="Y2108"/>
      <c r="Z2108"/>
      <c r="AA2108"/>
      <c r="AB2108"/>
      <c r="AC2108"/>
      <c r="AD2108"/>
      <c r="AE2108"/>
      <c r="AF2108"/>
      <c r="AG2108"/>
    </row>
    <row r="2109" spans="3:33" s="77" customFormat="1" x14ac:dyDescent="0.3">
      <c r="C2109" s="160"/>
      <c r="E2109"/>
      <c r="F2109"/>
      <c r="G2109"/>
      <c r="H2109"/>
      <c r="I2109"/>
      <c r="J2109"/>
      <c r="K2109"/>
      <c r="L2109"/>
      <c r="M2109"/>
      <c r="N2109"/>
      <c r="O2109"/>
      <c r="P2109"/>
      <c r="Q2109"/>
      <c r="R2109"/>
      <c r="S2109"/>
      <c r="T2109"/>
      <c r="U2109"/>
      <c r="V2109"/>
      <c r="W2109"/>
      <c r="X2109"/>
      <c r="Y2109"/>
      <c r="Z2109"/>
      <c r="AA2109"/>
      <c r="AB2109"/>
      <c r="AC2109"/>
      <c r="AD2109"/>
      <c r="AE2109"/>
      <c r="AF2109"/>
      <c r="AG2109"/>
    </row>
    <row r="2110" spans="3:33" s="77" customFormat="1" x14ac:dyDescent="0.3">
      <c r="C2110" s="160"/>
      <c r="E2110"/>
      <c r="F2110"/>
      <c r="G2110"/>
      <c r="H2110"/>
      <c r="I2110"/>
      <c r="J2110"/>
      <c r="K2110"/>
      <c r="L2110"/>
      <c r="M2110"/>
      <c r="N2110"/>
      <c r="O2110"/>
      <c r="P2110"/>
      <c r="Q2110"/>
      <c r="R2110"/>
      <c r="S2110"/>
      <c r="T2110"/>
      <c r="U2110"/>
      <c r="V2110"/>
      <c r="W2110"/>
      <c r="X2110"/>
      <c r="Y2110"/>
      <c r="Z2110"/>
      <c r="AA2110"/>
      <c r="AB2110"/>
      <c r="AC2110"/>
      <c r="AD2110"/>
      <c r="AE2110"/>
      <c r="AF2110"/>
      <c r="AG2110"/>
    </row>
    <row r="2111" spans="3:33" s="77" customFormat="1" x14ac:dyDescent="0.3">
      <c r="C2111" s="160"/>
      <c r="E2111"/>
      <c r="F2111"/>
      <c r="G2111"/>
      <c r="H2111"/>
      <c r="I2111"/>
      <c r="J2111"/>
      <c r="K2111"/>
      <c r="L2111"/>
      <c r="M2111"/>
      <c r="N2111"/>
      <c r="O2111"/>
      <c r="P2111"/>
      <c r="Q2111"/>
      <c r="R2111"/>
      <c r="S2111"/>
      <c r="T2111"/>
      <c r="U2111"/>
      <c r="V2111"/>
      <c r="W2111"/>
      <c r="X2111"/>
      <c r="Y2111"/>
      <c r="Z2111"/>
      <c r="AA2111"/>
      <c r="AB2111"/>
      <c r="AC2111"/>
      <c r="AD2111"/>
      <c r="AE2111"/>
      <c r="AF2111"/>
      <c r="AG2111"/>
    </row>
    <row r="2112" spans="3:33" s="77" customFormat="1" x14ac:dyDescent="0.3">
      <c r="C2112" s="160"/>
      <c r="E2112"/>
      <c r="F2112"/>
      <c r="G2112"/>
      <c r="H2112"/>
      <c r="I2112"/>
      <c r="J2112"/>
      <c r="K2112"/>
      <c r="L2112"/>
      <c r="M2112"/>
      <c r="N2112"/>
      <c r="O2112"/>
      <c r="P2112"/>
      <c r="Q2112"/>
      <c r="R2112"/>
      <c r="S2112"/>
      <c r="T2112"/>
      <c r="U2112"/>
      <c r="V2112"/>
      <c r="W2112"/>
      <c r="X2112"/>
      <c r="Y2112"/>
      <c r="Z2112"/>
      <c r="AA2112"/>
      <c r="AB2112"/>
      <c r="AC2112"/>
      <c r="AD2112"/>
      <c r="AE2112"/>
      <c r="AF2112"/>
      <c r="AG2112"/>
    </row>
    <row r="2113" spans="3:33" s="77" customFormat="1" x14ac:dyDescent="0.3">
      <c r="C2113" s="160"/>
      <c r="E2113"/>
      <c r="F2113"/>
      <c r="G2113"/>
      <c r="H2113"/>
      <c r="I2113"/>
      <c r="J2113"/>
      <c r="K2113"/>
      <c r="L2113"/>
      <c r="M2113"/>
      <c r="N2113"/>
      <c r="O2113"/>
      <c r="P2113"/>
      <c r="Q2113"/>
      <c r="R2113"/>
      <c r="S2113"/>
      <c r="T2113"/>
      <c r="U2113"/>
      <c r="V2113"/>
      <c r="W2113"/>
      <c r="X2113"/>
      <c r="Y2113"/>
      <c r="Z2113"/>
      <c r="AA2113"/>
      <c r="AB2113"/>
      <c r="AC2113"/>
      <c r="AD2113"/>
      <c r="AE2113"/>
      <c r="AF2113"/>
      <c r="AG2113"/>
    </row>
    <row r="2114" spans="3:33" s="77" customFormat="1" x14ac:dyDescent="0.3">
      <c r="C2114" s="160"/>
      <c r="E2114"/>
      <c r="F2114"/>
      <c r="G2114"/>
      <c r="H2114"/>
      <c r="I2114"/>
      <c r="J2114"/>
      <c r="K2114"/>
      <c r="L2114"/>
      <c r="M2114"/>
      <c r="N2114"/>
      <c r="O2114"/>
      <c r="P2114"/>
      <c r="Q2114"/>
      <c r="R2114"/>
      <c r="S2114"/>
      <c r="T2114"/>
      <c r="U2114"/>
      <c r="V2114"/>
      <c r="W2114"/>
      <c r="X2114"/>
      <c r="Y2114"/>
      <c r="Z2114"/>
      <c r="AA2114"/>
      <c r="AB2114"/>
      <c r="AC2114"/>
      <c r="AD2114"/>
      <c r="AE2114"/>
      <c r="AF2114"/>
      <c r="AG2114"/>
    </row>
    <row r="2115" spans="3:33" s="77" customFormat="1" x14ac:dyDescent="0.3">
      <c r="C2115" s="160"/>
      <c r="E2115"/>
      <c r="F2115"/>
      <c r="G2115"/>
      <c r="H2115"/>
      <c r="I2115"/>
      <c r="J2115"/>
      <c r="K2115"/>
      <c r="L2115"/>
      <c r="M2115"/>
      <c r="N2115"/>
      <c r="O2115"/>
      <c r="P2115"/>
      <c r="Q2115"/>
      <c r="R2115"/>
      <c r="S2115"/>
      <c r="T2115"/>
      <c r="U2115"/>
      <c r="V2115"/>
      <c r="W2115"/>
      <c r="X2115"/>
      <c r="Y2115"/>
      <c r="Z2115"/>
      <c r="AA2115"/>
      <c r="AB2115"/>
      <c r="AC2115"/>
      <c r="AD2115"/>
      <c r="AE2115"/>
      <c r="AF2115"/>
      <c r="AG2115"/>
    </row>
    <row r="2116" spans="3:33" s="77" customFormat="1" x14ac:dyDescent="0.3">
      <c r="C2116" s="160"/>
      <c r="E2116"/>
      <c r="F2116"/>
      <c r="G2116"/>
      <c r="H2116"/>
      <c r="I2116"/>
      <c r="J2116"/>
      <c r="K2116"/>
      <c r="L2116"/>
      <c r="M2116"/>
      <c r="N2116"/>
      <c r="O2116"/>
      <c r="P2116"/>
      <c r="Q2116"/>
      <c r="R2116"/>
      <c r="S2116"/>
      <c r="T2116"/>
      <c r="U2116"/>
      <c r="V2116"/>
      <c r="W2116"/>
      <c r="X2116"/>
      <c r="Y2116"/>
      <c r="Z2116"/>
      <c r="AA2116"/>
      <c r="AB2116"/>
      <c r="AC2116"/>
      <c r="AD2116"/>
      <c r="AE2116"/>
      <c r="AF2116"/>
      <c r="AG2116"/>
    </row>
    <row r="2117" spans="3:33" s="77" customFormat="1" x14ac:dyDescent="0.3">
      <c r="C2117" s="160"/>
      <c r="E2117"/>
      <c r="F2117"/>
      <c r="G2117"/>
      <c r="H2117"/>
      <c r="I2117"/>
      <c r="J2117"/>
      <c r="K2117"/>
      <c r="L2117"/>
      <c r="M2117"/>
      <c r="N2117"/>
      <c r="O2117"/>
      <c r="P2117"/>
      <c r="Q2117"/>
      <c r="R2117"/>
      <c r="S2117"/>
      <c r="T2117"/>
      <c r="U2117"/>
      <c r="V2117"/>
      <c r="W2117"/>
      <c r="X2117"/>
      <c r="Y2117"/>
      <c r="Z2117"/>
      <c r="AA2117"/>
      <c r="AB2117"/>
      <c r="AC2117"/>
      <c r="AD2117"/>
      <c r="AE2117"/>
      <c r="AF2117"/>
      <c r="AG2117"/>
    </row>
    <row r="2118" spans="3:33" s="77" customFormat="1" x14ac:dyDescent="0.3">
      <c r="C2118" s="160"/>
      <c r="E2118"/>
      <c r="F2118"/>
      <c r="G2118"/>
      <c r="H2118"/>
      <c r="I2118"/>
      <c r="J2118"/>
      <c r="K2118"/>
      <c r="L2118"/>
      <c r="M2118"/>
      <c r="N2118"/>
      <c r="O2118"/>
      <c r="P2118"/>
      <c r="Q2118"/>
      <c r="R2118"/>
      <c r="S2118"/>
      <c r="T2118"/>
      <c r="U2118"/>
      <c r="V2118"/>
      <c r="W2118"/>
      <c r="X2118"/>
      <c r="Y2118"/>
      <c r="Z2118"/>
      <c r="AA2118"/>
      <c r="AB2118"/>
      <c r="AC2118"/>
      <c r="AD2118"/>
      <c r="AE2118"/>
      <c r="AF2118"/>
      <c r="AG2118"/>
    </row>
    <row r="2119" spans="3:33" s="77" customFormat="1" x14ac:dyDescent="0.3">
      <c r="C2119" s="160"/>
      <c r="E2119"/>
      <c r="F2119"/>
      <c r="G2119"/>
      <c r="H2119"/>
      <c r="I2119"/>
      <c r="J2119"/>
      <c r="K2119"/>
      <c r="L2119"/>
      <c r="M2119"/>
      <c r="N2119"/>
      <c r="O2119"/>
      <c r="P2119"/>
      <c r="Q2119"/>
      <c r="R2119"/>
      <c r="S2119"/>
      <c r="T2119"/>
      <c r="U2119"/>
      <c r="V2119"/>
      <c r="W2119"/>
      <c r="X2119"/>
      <c r="Y2119"/>
      <c r="Z2119"/>
      <c r="AA2119"/>
      <c r="AB2119"/>
      <c r="AC2119"/>
      <c r="AD2119"/>
      <c r="AE2119"/>
      <c r="AF2119"/>
      <c r="AG2119"/>
    </row>
    <row r="2120" spans="3:33" s="77" customFormat="1" x14ac:dyDescent="0.3">
      <c r="C2120" s="160"/>
      <c r="E2120"/>
      <c r="F2120"/>
      <c r="G2120"/>
      <c r="H2120"/>
      <c r="I2120"/>
      <c r="J2120"/>
      <c r="K2120"/>
      <c r="L2120"/>
      <c r="M2120"/>
      <c r="N2120"/>
      <c r="O2120"/>
      <c r="P2120"/>
      <c r="Q2120"/>
      <c r="R2120"/>
      <c r="S2120"/>
      <c r="T2120"/>
      <c r="U2120"/>
      <c r="V2120"/>
      <c r="W2120"/>
      <c r="X2120"/>
      <c r="Y2120"/>
      <c r="Z2120"/>
      <c r="AA2120"/>
      <c r="AB2120"/>
      <c r="AC2120"/>
      <c r="AD2120"/>
      <c r="AE2120"/>
      <c r="AF2120"/>
      <c r="AG2120"/>
    </row>
    <row r="2121" spans="3:33" s="77" customFormat="1" x14ac:dyDescent="0.3">
      <c r="C2121" s="160"/>
      <c r="E2121"/>
      <c r="F2121"/>
      <c r="G2121"/>
      <c r="H2121"/>
      <c r="I2121"/>
      <c r="J2121"/>
      <c r="K2121"/>
      <c r="L2121"/>
      <c r="M2121"/>
      <c r="N2121"/>
      <c r="O2121"/>
      <c r="P2121"/>
      <c r="Q2121"/>
      <c r="R2121"/>
      <c r="S2121"/>
      <c r="T2121"/>
      <c r="U2121"/>
      <c r="V2121"/>
      <c r="W2121"/>
      <c r="X2121"/>
      <c r="Y2121"/>
      <c r="Z2121"/>
      <c r="AA2121"/>
      <c r="AB2121"/>
      <c r="AC2121"/>
      <c r="AD2121"/>
      <c r="AE2121"/>
      <c r="AF2121"/>
      <c r="AG2121"/>
    </row>
    <row r="2122" spans="3:33" s="77" customFormat="1" x14ac:dyDescent="0.3">
      <c r="C2122" s="160"/>
      <c r="E2122"/>
      <c r="F2122"/>
      <c r="G2122"/>
      <c r="H2122"/>
      <c r="I2122"/>
      <c r="J2122"/>
      <c r="K2122"/>
      <c r="L2122"/>
      <c r="M2122"/>
      <c r="N2122"/>
      <c r="O2122"/>
      <c r="P2122"/>
      <c r="Q2122"/>
      <c r="R2122"/>
      <c r="S2122"/>
      <c r="T2122"/>
      <c r="U2122"/>
      <c r="V2122"/>
      <c r="W2122"/>
      <c r="X2122"/>
      <c r="Y2122"/>
      <c r="Z2122"/>
      <c r="AA2122"/>
      <c r="AB2122"/>
      <c r="AC2122"/>
      <c r="AD2122"/>
      <c r="AE2122"/>
      <c r="AF2122"/>
      <c r="AG2122"/>
    </row>
    <row r="2123" spans="3:33" s="77" customFormat="1" x14ac:dyDescent="0.3">
      <c r="C2123" s="160"/>
      <c r="E2123"/>
      <c r="F2123"/>
      <c r="G2123"/>
      <c r="H2123"/>
      <c r="I2123"/>
      <c r="J2123"/>
      <c r="K2123"/>
      <c r="L2123"/>
      <c r="M2123"/>
      <c r="N2123"/>
      <c r="O2123"/>
      <c r="P2123"/>
      <c r="Q2123"/>
      <c r="R2123"/>
      <c r="S2123"/>
      <c r="T2123"/>
      <c r="U2123"/>
      <c r="V2123"/>
      <c r="W2123"/>
      <c r="X2123"/>
      <c r="Y2123"/>
      <c r="Z2123"/>
      <c r="AA2123"/>
      <c r="AB2123"/>
      <c r="AC2123"/>
      <c r="AD2123"/>
      <c r="AE2123"/>
      <c r="AF2123"/>
      <c r="AG2123"/>
    </row>
    <row r="2124" spans="3:33" s="77" customFormat="1" x14ac:dyDescent="0.3">
      <c r="C2124" s="160"/>
      <c r="E2124"/>
      <c r="F2124"/>
      <c r="G2124"/>
      <c r="H2124"/>
      <c r="I2124"/>
      <c r="J2124"/>
      <c r="K2124"/>
      <c r="L2124"/>
      <c r="M2124"/>
      <c r="N2124"/>
      <c r="O2124"/>
      <c r="P2124"/>
      <c r="Q2124"/>
      <c r="R2124"/>
      <c r="S2124"/>
      <c r="T2124"/>
      <c r="U2124"/>
      <c r="V2124"/>
      <c r="W2124"/>
      <c r="X2124"/>
      <c r="Y2124"/>
      <c r="Z2124"/>
      <c r="AA2124"/>
      <c r="AB2124"/>
      <c r="AC2124"/>
      <c r="AD2124"/>
      <c r="AE2124"/>
      <c r="AF2124"/>
      <c r="AG2124"/>
    </row>
    <row r="2125" spans="3:33" s="77" customFormat="1" x14ac:dyDescent="0.3">
      <c r="C2125" s="160"/>
      <c r="E2125"/>
      <c r="F2125"/>
      <c r="G2125"/>
      <c r="H2125"/>
      <c r="I2125"/>
      <c r="J2125"/>
      <c r="K2125"/>
      <c r="L2125"/>
      <c r="M2125"/>
      <c r="N2125"/>
      <c r="O2125"/>
      <c r="P2125"/>
      <c r="Q2125"/>
      <c r="R2125"/>
      <c r="S2125"/>
      <c r="T2125"/>
      <c r="U2125"/>
      <c r="V2125"/>
      <c r="W2125"/>
      <c r="X2125"/>
      <c r="Y2125"/>
      <c r="Z2125"/>
      <c r="AA2125"/>
      <c r="AB2125"/>
      <c r="AC2125"/>
      <c r="AD2125"/>
      <c r="AE2125"/>
      <c r="AF2125"/>
      <c r="AG2125"/>
    </row>
    <row r="2126" spans="3:33" s="77" customFormat="1" x14ac:dyDescent="0.3">
      <c r="C2126" s="160"/>
      <c r="E2126"/>
      <c r="F2126"/>
      <c r="G2126"/>
      <c r="H2126"/>
      <c r="I2126"/>
      <c r="J2126"/>
      <c r="K2126"/>
      <c r="L2126"/>
      <c r="M2126"/>
      <c r="N2126"/>
      <c r="O2126"/>
      <c r="P2126"/>
      <c r="Q2126"/>
      <c r="R2126"/>
      <c r="S2126"/>
      <c r="T2126"/>
      <c r="U2126"/>
      <c r="V2126"/>
      <c r="W2126"/>
      <c r="X2126"/>
      <c r="Y2126"/>
      <c r="Z2126"/>
      <c r="AA2126"/>
      <c r="AB2126"/>
      <c r="AC2126"/>
      <c r="AD2126"/>
      <c r="AE2126"/>
      <c r="AF2126"/>
      <c r="AG2126"/>
    </row>
    <row r="2127" spans="3:33" s="77" customFormat="1" x14ac:dyDescent="0.3">
      <c r="C2127" s="160"/>
      <c r="E2127"/>
      <c r="F2127"/>
      <c r="G2127"/>
      <c r="H2127"/>
      <c r="I2127"/>
      <c r="J2127"/>
      <c r="K2127"/>
      <c r="L2127"/>
      <c r="M2127"/>
      <c r="N2127"/>
      <c r="O2127"/>
      <c r="P2127"/>
      <c r="Q2127"/>
      <c r="R2127"/>
      <c r="S2127"/>
      <c r="T2127"/>
      <c r="U2127"/>
      <c r="V2127"/>
      <c r="W2127"/>
      <c r="X2127"/>
      <c r="Y2127"/>
      <c r="Z2127"/>
      <c r="AA2127"/>
      <c r="AB2127"/>
      <c r="AC2127"/>
      <c r="AD2127"/>
      <c r="AE2127"/>
      <c r="AF2127"/>
      <c r="AG2127"/>
    </row>
    <row r="2128" spans="3:33" s="77" customFormat="1" x14ac:dyDescent="0.3">
      <c r="C2128" s="160"/>
      <c r="E2128"/>
      <c r="F2128"/>
      <c r="G2128"/>
      <c r="H2128"/>
      <c r="I2128"/>
      <c r="J2128"/>
      <c r="K2128"/>
      <c r="L2128"/>
      <c r="M2128"/>
      <c r="N2128"/>
      <c r="O2128"/>
      <c r="P2128"/>
      <c r="Q2128"/>
      <c r="R2128"/>
      <c r="S2128"/>
      <c r="T2128"/>
      <c r="U2128"/>
      <c r="V2128"/>
      <c r="W2128"/>
      <c r="X2128"/>
      <c r="Y2128"/>
      <c r="Z2128"/>
      <c r="AA2128"/>
      <c r="AB2128"/>
      <c r="AC2128"/>
      <c r="AD2128"/>
      <c r="AE2128"/>
      <c r="AF2128"/>
      <c r="AG2128"/>
    </row>
    <row r="2129" spans="3:33" s="77" customFormat="1" x14ac:dyDescent="0.3">
      <c r="C2129" s="160"/>
      <c r="E2129"/>
      <c r="F2129"/>
      <c r="G2129"/>
      <c r="H2129"/>
      <c r="I2129"/>
      <c r="J2129"/>
      <c r="K2129"/>
      <c r="L2129"/>
      <c r="M2129"/>
      <c r="N2129"/>
      <c r="O2129"/>
      <c r="P2129"/>
      <c r="Q2129"/>
      <c r="R2129"/>
      <c r="S2129"/>
      <c r="T2129"/>
      <c r="U2129"/>
      <c r="V2129"/>
      <c r="W2129"/>
      <c r="X2129"/>
      <c r="Y2129"/>
      <c r="Z2129"/>
      <c r="AA2129"/>
      <c r="AB2129"/>
      <c r="AC2129"/>
      <c r="AD2129"/>
      <c r="AE2129"/>
      <c r="AF2129"/>
      <c r="AG2129"/>
    </row>
    <row r="2130" spans="3:33" s="77" customFormat="1" x14ac:dyDescent="0.3">
      <c r="C2130" s="160"/>
      <c r="E2130"/>
      <c r="F2130"/>
      <c r="G2130"/>
      <c r="H2130"/>
      <c r="I2130"/>
      <c r="J2130"/>
      <c r="K2130"/>
      <c r="L2130"/>
      <c r="M2130"/>
      <c r="N2130"/>
      <c r="O2130"/>
      <c r="P2130"/>
      <c r="Q2130"/>
      <c r="R2130"/>
      <c r="S2130"/>
      <c r="T2130"/>
      <c r="U2130"/>
      <c r="V2130"/>
      <c r="W2130"/>
      <c r="X2130"/>
      <c r="Y2130"/>
      <c r="Z2130"/>
      <c r="AA2130"/>
      <c r="AB2130"/>
      <c r="AC2130"/>
      <c r="AD2130"/>
      <c r="AE2130"/>
      <c r="AF2130"/>
      <c r="AG2130"/>
    </row>
    <row r="2131" spans="3:33" s="77" customFormat="1" x14ac:dyDescent="0.3">
      <c r="C2131" s="160"/>
      <c r="E2131"/>
      <c r="F2131"/>
      <c r="G2131"/>
      <c r="H2131"/>
      <c r="I2131"/>
      <c r="J2131"/>
      <c r="K2131"/>
      <c r="L2131"/>
      <c r="M2131"/>
      <c r="N2131"/>
      <c r="O2131"/>
      <c r="P2131"/>
      <c r="Q2131"/>
      <c r="R2131"/>
      <c r="S2131"/>
      <c r="T2131"/>
      <c r="U2131"/>
      <c r="V2131"/>
      <c r="W2131"/>
      <c r="X2131"/>
      <c r="Y2131"/>
      <c r="Z2131"/>
      <c r="AA2131"/>
      <c r="AB2131"/>
      <c r="AC2131"/>
      <c r="AD2131"/>
      <c r="AE2131"/>
      <c r="AF2131"/>
      <c r="AG2131"/>
    </row>
    <row r="2132" spans="3:33" s="77" customFormat="1" x14ac:dyDescent="0.3">
      <c r="C2132" s="160"/>
      <c r="E2132"/>
      <c r="F2132"/>
      <c r="G2132"/>
      <c r="H2132"/>
      <c r="I2132"/>
      <c r="J2132"/>
      <c r="K2132"/>
      <c r="L2132"/>
      <c r="M2132"/>
      <c r="N2132"/>
      <c r="O2132"/>
      <c r="P2132"/>
      <c r="Q2132"/>
      <c r="R2132"/>
      <c r="S2132"/>
      <c r="T2132"/>
      <c r="U2132"/>
      <c r="V2132"/>
      <c r="W2132"/>
      <c r="X2132"/>
      <c r="Y2132"/>
      <c r="Z2132"/>
      <c r="AA2132"/>
      <c r="AB2132"/>
      <c r="AC2132"/>
      <c r="AD2132"/>
      <c r="AE2132"/>
      <c r="AF2132"/>
      <c r="AG2132"/>
    </row>
    <row r="2133" spans="3:33" s="77" customFormat="1" x14ac:dyDescent="0.3">
      <c r="C2133" s="160"/>
      <c r="E2133"/>
      <c r="F2133"/>
      <c r="G2133"/>
      <c r="H2133"/>
      <c r="I2133"/>
      <c r="J2133"/>
      <c r="K2133"/>
      <c r="L2133"/>
      <c r="M2133"/>
      <c r="N2133"/>
      <c r="O2133"/>
      <c r="P2133"/>
      <c r="Q2133"/>
      <c r="R2133"/>
      <c r="S2133"/>
      <c r="T2133"/>
      <c r="U2133"/>
      <c r="V2133"/>
      <c r="W2133"/>
      <c r="X2133"/>
      <c r="Y2133"/>
      <c r="Z2133"/>
      <c r="AA2133"/>
      <c r="AB2133"/>
      <c r="AC2133"/>
      <c r="AD2133"/>
      <c r="AE2133"/>
      <c r="AF2133"/>
      <c r="AG2133"/>
    </row>
    <row r="2134" spans="3:33" s="77" customFormat="1" x14ac:dyDescent="0.3">
      <c r="C2134" s="160"/>
      <c r="E2134"/>
      <c r="F2134"/>
      <c r="G2134"/>
      <c r="H2134"/>
      <c r="I2134"/>
      <c r="J2134"/>
      <c r="K2134"/>
      <c r="L2134"/>
      <c r="M2134"/>
      <c r="N2134"/>
      <c r="O2134"/>
      <c r="P2134"/>
      <c r="Q2134"/>
      <c r="R2134"/>
      <c r="S2134"/>
      <c r="T2134"/>
      <c r="U2134"/>
      <c r="V2134"/>
      <c r="W2134"/>
      <c r="X2134"/>
      <c r="Y2134"/>
      <c r="Z2134"/>
      <c r="AA2134"/>
      <c r="AB2134"/>
      <c r="AC2134"/>
      <c r="AD2134"/>
      <c r="AE2134"/>
      <c r="AF2134"/>
      <c r="AG2134"/>
    </row>
    <row r="2135" spans="3:33" s="77" customFormat="1" x14ac:dyDescent="0.3">
      <c r="C2135" s="160"/>
      <c r="E2135"/>
      <c r="F2135"/>
      <c r="G2135"/>
      <c r="H2135"/>
      <c r="I2135"/>
      <c r="J2135"/>
      <c r="K2135"/>
      <c r="L2135"/>
      <c r="M2135"/>
      <c r="N2135"/>
      <c r="O2135"/>
      <c r="P2135"/>
      <c r="Q2135"/>
      <c r="R2135"/>
      <c r="S2135"/>
      <c r="T2135"/>
      <c r="U2135"/>
      <c r="V2135"/>
      <c r="W2135"/>
      <c r="X2135"/>
      <c r="Y2135"/>
      <c r="Z2135"/>
      <c r="AA2135"/>
      <c r="AB2135"/>
      <c r="AC2135"/>
      <c r="AD2135"/>
      <c r="AE2135"/>
      <c r="AF2135"/>
      <c r="AG2135"/>
    </row>
    <row r="2136" spans="3:33" s="77" customFormat="1" x14ac:dyDescent="0.3">
      <c r="C2136" s="160"/>
      <c r="E2136"/>
      <c r="F2136"/>
      <c r="G2136"/>
      <c r="H2136"/>
      <c r="I2136"/>
      <c r="J2136"/>
      <c r="K2136"/>
      <c r="L2136"/>
      <c r="M2136"/>
      <c r="N2136"/>
      <c r="O2136"/>
      <c r="P2136"/>
      <c r="Q2136"/>
      <c r="R2136"/>
      <c r="S2136"/>
      <c r="T2136"/>
      <c r="U2136"/>
      <c r="V2136"/>
      <c r="W2136"/>
      <c r="X2136"/>
      <c r="Y2136"/>
      <c r="Z2136"/>
      <c r="AA2136"/>
      <c r="AB2136"/>
      <c r="AC2136"/>
      <c r="AD2136"/>
      <c r="AE2136"/>
      <c r="AF2136"/>
      <c r="AG2136"/>
    </row>
    <row r="2137" spans="3:33" s="77" customFormat="1" x14ac:dyDescent="0.3">
      <c r="C2137" s="160"/>
      <c r="E2137"/>
      <c r="F2137"/>
      <c r="G2137"/>
      <c r="H2137"/>
      <c r="I2137"/>
      <c r="J2137"/>
      <c r="K2137"/>
      <c r="L2137"/>
      <c r="M2137"/>
      <c r="N2137"/>
      <c r="O2137"/>
      <c r="P2137"/>
      <c r="Q2137"/>
      <c r="R2137"/>
      <c r="S2137"/>
      <c r="T2137"/>
      <c r="U2137"/>
      <c r="V2137"/>
      <c r="W2137"/>
      <c r="X2137"/>
      <c r="Y2137"/>
      <c r="Z2137"/>
      <c r="AA2137"/>
      <c r="AB2137"/>
      <c r="AC2137"/>
      <c r="AD2137"/>
      <c r="AE2137"/>
      <c r="AF2137"/>
      <c r="AG2137"/>
    </row>
    <row r="2138" spans="3:33" s="77" customFormat="1" x14ac:dyDescent="0.3">
      <c r="C2138" s="160"/>
      <c r="E2138"/>
      <c r="F2138"/>
      <c r="G2138"/>
      <c r="H2138"/>
      <c r="I2138"/>
      <c r="J2138"/>
      <c r="K2138"/>
      <c r="L2138"/>
      <c r="M2138"/>
      <c r="N2138"/>
      <c r="O2138"/>
      <c r="P2138"/>
      <c r="Q2138"/>
      <c r="R2138"/>
      <c r="S2138"/>
      <c r="T2138"/>
      <c r="U2138"/>
      <c r="V2138"/>
      <c r="W2138"/>
      <c r="X2138"/>
      <c r="Y2138"/>
      <c r="Z2138"/>
      <c r="AA2138"/>
      <c r="AB2138"/>
      <c r="AC2138"/>
      <c r="AD2138"/>
      <c r="AE2138"/>
      <c r="AF2138"/>
      <c r="AG2138"/>
    </row>
    <row r="2139" spans="3:33" s="77" customFormat="1" x14ac:dyDescent="0.3">
      <c r="C2139" s="160"/>
      <c r="E2139"/>
      <c r="F2139"/>
      <c r="G2139"/>
      <c r="H2139"/>
      <c r="I2139"/>
      <c r="J2139"/>
      <c r="K2139"/>
      <c r="L2139"/>
      <c r="M2139"/>
      <c r="N2139"/>
      <c r="O2139"/>
      <c r="P2139"/>
      <c r="Q2139"/>
      <c r="R2139"/>
      <c r="S2139"/>
      <c r="T2139"/>
      <c r="U2139"/>
      <c r="V2139"/>
      <c r="W2139"/>
      <c r="X2139"/>
      <c r="Y2139"/>
      <c r="Z2139"/>
      <c r="AA2139"/>
      <c r="AB2139"/>
      <c r="AC2139"/>
      <c r="AD2139"/>
      <c r="AE2139"/>
      <c r="AF2139"/>
      <c r="AG2139"/>
    </row>
    <row r="2140" spans="3:33" s="77" customFormat="1" x14ac:dyDescent="0.3">
      <c r="C2140" s="160"/>
      <c r="E2140"/>
      <c r="F2140"/>
      <c r="G2140"/>
      <c r="H2140"/>
      <c r="I2140"/>
      <c r="J2140"/>
      <c r="K2140"/>
      <c r="L2140"/>
      <c r="M2140"/>
      <c r="N2140"/>
      <c r="O2140"/>
      <c r="P2140"/>
      <c r="Q2140"/>
      <c r="R2140"/>
      <c r="S2140"/>
      <c r="T2140"/>
      <c r="U2140"/>
      <c r="V2140"/>
      <c r="W2140"/>
      <c r="X2140"/>
      <c r="Y2140"/>
      <c r="Z2140"/>
      <c r="AA2140"/>
      <c r="AB2140"/>
      <c r="AC2140"/>
      <c r="AD2140"/>
      <c r="AE2140"/>
      <c r="AF2140"/>
      <c r="AG2140"/>
    </row>
    <row r="2141" spans="3:33" s="77" customFormat="1" x14ac:dyDescent="0.3">
      <c r="C2141" s="160"/>
      <c r="E2141"/>
      <c r="F2141"/>
      <c r="G2141"/>
      <c r="H2141"/>
      <c r="I2141"/>
      <c r="J2141"/>
      <c r="K2141"/>
      <c r="L2141"/>
      <c r="M2141"/>
      <c r="N2141"/>
      <c r="O2141"/>
      <c r="P2141"/>
      <c r="Q2141"/>
      <c r="R2141"/>
      <c r="S2141"/>
      <c r="T2141"/>
      <c r="U2141"/>
      <c r="V2141"/>
      <c r="W2141"/>
      <c r="X2141"/>
      <c r="Y2141"/>
      <c r="Z2141"/>
      <c r="AA2141"/>
      <c r="AB2141"/>
      <c r="AC2141"/>
      <c r="AD2141"/>
      <c r="AE2141"/>
      <c r="AF2141"/>
      <c r="AG2141"/>
    </row>
    <row r="2142" spans="3:33" s="77" customFormat="1" x14ac:dyDescent="0.3">
      <c r="C2142" s="160"/>
      <c r="E2142"/>
      <c r="F2142"/>
      <c r="G2142"/>
      <c r="H2142"/>
      <c r="I2142"/>
      <c r="J2142"/>
      <c r="K2142"/>
      <c r="L2142"/>
      <c r="M2142"/>
      <c r="N2142"/>
      <c r="O2142"/>
      <c r="P2142"/>
      <c r="Q2142"/>
      <c r="R2142"/>
      <c r="S2142"/>
      <c r="T2142"/>
      <c r="U2142"/>
      <c r="V2142"/>
      <c r="W2142"/>
      <c r="X2142"/>
      <c r="Y2142"/>
      <c r="Z2142"/>
      <c r="AA2142"/>
      <c r="AB2142"/>
      <c r="AC2142"/>
      <c r="AD2142"/>
      <c r="AE2142"/>
      <c r="AF2142"/>
      <c r="AG2142"/>
    </row>
    <row r="2143" spans="3:33" s="77" customFormat="1" x14ac:dyDescent="0.3">
      <c r="C2143" s="160"/>
      <c r="E2143"/>
      <c r="F2143"/>
      <c r="G2143"/>
      <c r="H2143"/>
      <c r="I2143"/>
      <c r="J2143"/>
      <c r="K2143"/>
      <c r="L2143"/>
      <c r="M2143"/>
      <c r="N2143"/>
      <c r="O2143"/>
      <c r="P2143"/>
      <c r="Q2143"/>
      <c r="R2143"/>
      <c r="S2143"/>
      <c r="T2143"/>
      <c r="U2143"/>
      <c r="V2143"/>
      <c r="W2143"/>
      <c r="X2143"/>
      <c r="Y2143"/>
      <c r="Z2143"/>
      <c r="AA2143"/>
      <c r="AB2143"/>
      <c r="AC2143"/>
      <c r="AD2143"/>
      <c r="AE2143"/>
      <c r="AF2143"/>
      <c r="AG2143"/>
    </row>
    <row r="2144" spans="3:33" s="77" customFormat="1" x14ac:dyDescent="0.3">
      <c r="C2144" s="160"/>
      <c r="E2144"/>
      <c r="F2144"/>
      <c r="G2144"/>
      <c r="H2144"/>
      <c r="I2144"/>
      <c r="J2144"/>
      <c r="K2144"/>
      <c r="L2144"/>
      <c r="M2144"/>
      <c r="N2144"/>
      <c r="O2144"/>
      <c r="P2144"/>
      <c r="Q2144"/>
      <c r="R2144"/>
      <c r="S2144"/>
      <c r="T2144"/>
      <c r="U2144"/>
      <c r="V2144"/>
      <c r="W2144"/>
      <c r="X2144"/>
      <c r="Y2144"/>
      <c r="Z2144"/>
      <c r="AA2144"/>
      <c r="AB2144"/>
      <c r="AC2144"/>
      <c r="AD2144"/>
      <c r="AE2144"/>
      <c r="AF2144"/>
      <c r="AG2144"/>
    </row>
    <row r="2145" spans="3:33" s="77" customFormat="1" x14ac:dyDescent="0.3">
      <c r="C2145" s="160"/>
      <c r="E2145"/>
      <c r="F2145"/>
      <c r="G2145"/>
      <c r="H2145"/>
      <c r="I2145"/>
      <c r="J2145"/>
      <c r="K2145"/>
      <c r="L2145"/>
      <c r="M2145"/>
      <c r="N2145"/>
      <c r="O2145"/>
      <c r="P2145"/>
      <c r="Q2145"/>
      <c r="R2145"/>
      <c r="S2145"/>
      <c r="T2145"/>
      <c r="U2145"/>
      <c r="V2145"/>
      <c r="W2145"/>
      <c r="X2145"/>
      <c r="Y2145"/>
      <c r="Z2145"/>
      <c r="AA2145"/>
      <c r="AB2145"/>
      <c r="AC2145"/>
      <c r="AD2145"/>
      <c r="AE2145"/>
      <c r="AF2145"/>
      <c r="AG2145"/>
    </row>
    <row r="2146" spans="3:33" s="77" customFormat="1" x14ac:dyDescent="0.3">
      <c r="C2146" s="160"/>
      <c r="E2146"/>
      <c r="F2146"/>
      <c r="G2146"/>
      <c r="H2146"/>
      <c r="I2146"/>
      <c r="J2146"/>
      <c r="K2146"/>
      <c r="L2146"/>
      <c r="M2146"/>
      <c r="N2146"/>
      <c r="O2146"/>
      <c r="P2146"/>
      <c r="Q2146"/>
      <c r="R2146"/>
      <c r="S2146"/>
      <c r="T2146"/>
      <c r="U2146"/>
      <c r="V2146"/>
      <c r="W2146"/>
      <c r="X2146"/>
      <c r="Y2146"/>
      <c r="Z2146"/>
      <c r="AA2146"/>
      <c r="AB2146"/>
      <c r="AC2146"/>
      <c r="AD2146"/>
      <c r="AE2146"/>
      <c r="AF2146"/>
      <c r="AG2146"/>
    </row>
    <row r="2147" spans="3:33" s="77" customFormat="1" x14ac:dyDescent="0.3">
      <c r="C2147" s="160"/>
      <c r="E2147"/>
      <c r="F2147"/>
      <c r="G2147"/>
      <c r="H2147"/>
      <c r="I2147"/>
      <c r="J2147"/>
      <c r="K2147"/>
      <c r="L2147"/>
      <c r="M2147"/>
      <c r="N2147"/>
      <c r="O2147"/>
      <c r="P2147"/>
      <c r="Q2147"/>
      <c r="R2147"/>
      <c r="S2147"/>
      <c r="T2147"/>
      <c r="U2147"/>
      <c r="V2147"/>
      <c r="W2147"/>
      <c r="X2147"/>
      <c r="Y2147"/>
      <c r="Z2147"/>
      <c r="AA2147"/>
      <c r="AB2147"/>
      <c r="AC2147"/>
      <c r="AD2147"/>
      <c r="AE2147"/>
      <c r="AF2147"/>
      <c r="AG2147"/>
    </row>
    <row r="2148" spans="3:33" s="77" customFormat="1" x14ac:dyDescent="0.3">
      <c r="C2148" s="160"/>
      <c r="E2148"/>
      <c r="F2148"/>
      <c r="G2148"/>
      <c r="H2148"/>
      <c r="I2148"/>
      <c r="J2148"/>
      <c r="K2148"/>
      <c r="L2148"/>
      <c r="M2148"/>
      <c r="N2148"/>
      <c r="O2148"/>
      <c r="P2148"/>
      <c r="Q2148"/>
      <c r="R2148"/>
      <c r="S2148"/>
      <c r="T2148"/>
      <c r="U2148"/>
      <c r="V2148"/>
      <c r="W2148"/>
      <c r="X2148"/>
      <c r="Y2148"/>
      <c r="Z2148"/>
      <c r="AA2148"/>
      <c r="AB2148"/>
      <c r="AC2148"/>
      <c r="AD2148"/>
      <c r="AE2148"/>
      <c r="AF2148"/>
      <c r="AG2148"/>
    </row>
    <row r="2149" spans="3:33" s="77" customFormat="1" x14ac:dyDescent="0.3">
      <c r="C2149" s="160"/>
      <c r="E2149"/>
      <c r="F2149"/>
      <c r="G2149"/>
      <c r="H2149"/>
      <c r="I2149"/>
      <c r="J2149"/>
      <c r="K2149"/>
      <c r="L2149"/>
      <c r="M2149"/>
      <c r="N2149"/>
      <c r="O2149"/>
      <c r="P2149"/>
      <c r="Q2149"/>
      <c r="R2149"/>
      <c r="S2149"/>
      <c r="T2149"/>
      <c r="U2149"/>
      <c r="V2149"/>
      <c r="W2149"/>
      <c r="X2149"/>
      <c r="Y2149"/>
      <c r="Z2149"/>
      <c r="AA2149"/>
      <c r="AB2149"/>
      <c r="AC2149"/>
      <c r="AD2149"/>
      <c r="AE2149"/>
      <c r="AF2149"/>
      <c r="AG2149"/>
    </row>
    <row r="2150" spans="3:33" s="77" customFormat="1" x14ac:dyDescent="0.3">
      <c r="C2150" s="160"/>
      <c r="E2150"/>
      <c r="F2150"/>
      <c r="G2150"/>
      <c r="H2150"/>
      <c r="I2150"/>
      <c r="J2150"/>
      <c r="K2150"/>
      <c r="L2150"/>
      <c r="M2150"/>
      <c r="N2150"/>
      <c r="O2150"/>
      <c r="P2150"/>
      <c r="Q2150"/>
      <c r="R2150"/>
      <c r="S2150"/>
      <c r="T2150"/>
      <c r="U2150"/>
      <c r="V2150"/>
      <c r="W2150"/>
      <c r="X2150"/>
      <c r="Y2150"/>
      <c r="Z2150"/>
      <c r="AA2150"/>
      <c r="AB2150"/>
      <c r="AC2150"/>
      <c r="AD2150"/>
      <c r="AE2150"/>
      <c r="AF2150"/>
      <c r="AG2150"/>
    </row>
    <row r="2151" spans="3:33" s="77" customFormat="1" x14ac:dyDescent="0.3">
      <c r="C2151" s="160"/>
      <c r="E2151"/>
      <c r="F2151"/>
      <c r="G2151"/>
      <c r="H2151"/>
      <c r="I2151"/>
      <c r="J2151"/>
      <c r="K2151"/>
      <c r="L2151"/>
      <c r="M2151"/>
      <c r="N2151"/>
      <c r="O2151"/>
      <c r="P2151"/>
      <c r="Q2151"/>
      <c r="R2151"/>
      <c r="S2151"/>
      <c r="T2151"/>
      <c r="U2151"/>
      <c r="V2151"/>
      <c r="W2151"/>
      <c r="X2151"/>
      <c r="Y2151"/>
      <c r="Z2151"/>
      <c r="AA2151"/>
      <c r="AB2151"/>
      <c r="AC2151"/>
      <c r="AD2151"/>
      <c r="AE2151"/>
      <c r="AF2151"/>
      <c r="AG2151"/>
    </row>
    <row r="2152" spans="3:33" s="77" customFormat="1" x14ac:dyDescent="0.3">
      <c r="C2152" s="160"/>
      <c r="E2152"/>
      <c r="F2152"/>
      <c r="G2152"/>
      <c r="H2152"/>
      <c r="I2152"/>
      <c r="J2152"/>
      <c r="K2152"/>
      <c r="L2152"/>
      <c r="M2152"/>
      <c r="N2152"/>
      <c r="O2152"/>
      <c r="P2152"/>
      <c r="Q2152"/>
      <c r="R2152"/>
      <c r="S2152"/>
      <c r="T2152"/>
      <c r="U2152"/>
      <c r="V2152"/>
      <c r="W2152"/>
      <c r="X2152"/>
      <c r="Y2152"/>
      <c r="Z2152"/>
      <c r="AA2152"/>
      <c r="AB2152"/>
      <c r="AC2152"/>
      <c r="AD2152"/>
      <c r="AE2152"/>
      <c r="AF2152"/>
      <c r="AG2152"/>
    </row>
    <row r="2153" spans="3:33" s="77" customFormat="1" x14ac:dyDescent="0.3">
      <c r="C2153" s="160"/>
      <c r="E2153"/>
      <c r="F2153"/>
      <c r="G2153"/>
      <c r="H2153"/>
      <c r="I2153"/>
      <c r="J2153"/>
      <c r="K2153"/>
      <c r="L2153"/>
      <c r="M2153"/>
      <c r="N2153"/>
      <c r="O2153"/>
      <c r="P2153"/>
      <c r="Q2153"/>
      <c r="R2153"/>
      <c r="S2153"/>
      <c r="T2153"/>
      <c r="U2153"/>
      <c r="V2153"/>
      <c r="W2153"/>
      <c r="X2153"/>
      <c r="Y2153"/>
      <c r="Z2153"/>
      <c r="AA2153"/>
      <c r="AB2153"/>
      <c r="AC2153"/>
      <c r="AD2153"/>
      <c r="AE2153"/>
      <c r="AF2153"/>
      <c r="AG2153"/>
    </row>
    <row r="2154" spans="3:33" s="77" customFormat="1" x14ac:dyDescent="0.3">
      <c r="C2154" s="160"/>
      <c r="E2154"/>
      <c r="F2154"/>
      <c r="G2154"/>
      <c r="H2154"/>
      <c r="I2154"/>
      <c r="J2154"/>
      <c r="K2154"/>
      <c r="L2154"/>
      <c r="M2154"/>
      <c r="N2154"/>
      <c r="O2154"/>
      <c r="P2154"/>
      <c r="Q2154"/>
      <c r="R2154"/>
      <c r="S2154"/>
      <c r="T2154"/>
      <c r="U2154"/>
      <c r="V2154"/>
      <c r="W2154"/>
      <c r="X2154"/>
      <c r="Y2154"/>
      <c r="Z2154"/>
      <c r="AA2154"/>
      <c r="AB2154"/>
      <c r="AC2154"/>
      <c r="AD2154"/>
      <c r="AE2154"/>
      <c r="AF2154"/>
      <c r="AG2154"/>
    </row>
    <row r="2155" spans="3:33" s="77" customFormat="1" x14ac:dyDescent="0.3">
      <c r="C2155" s="160"/>
      <c r="E2155"/>
      <c r="F2155"/>
      <c r="G2155"/>
      <c r="H2155"/>
      <c r="I2155"/>
      <c r="J2155"/>
      <c r="K2155"/>
      <c r="L2155"/>
      <c r="M2155"/>
      <c r="N2155"/>
      <c r="O2155"/>
      <c r="P2155"/>
      <c r="Q2155"/>
      <c r="R2155"/>
      <c r="S2155"/>
      <c r="T2155"/>
      <c r="U2155"/>
      <c r="V2155"/>
      <c r="W2155"/>
      <c r="X2155"/>
      <c r="Y2155"/>
      <c r="Z2155"/>
      <c r="AA2155"/>
      <c r="AB2155"/>
      <c r="AC2155"/>
      <c r="AD2155"/>
      <c r="AE2155"/>
      <c r="AF2155"/>
      <c r="AG2155"/>
    </row>
    <row r="2156" spans="3:33" s="77" customFormat="1" x14ac:dyDescent="0.3">
      <c r="C2156" s="160"/>
      <c r="E2156"/>
      <c r="F2156"/>
      <c r="G2156"/>
      <c r="H2156"/>
      <c r="I2156"/>
      <c r="J2156"/>
      <c r="K2156"/>
      <c r="L2156"/>
      <c r="M2156"/>
      <c r="N2156"/>
      <c r="O2156"/>
      <c r="P2156"/>
      <c r="Q2156"/>
      <c r="R2156"/>
      <c r="S2156"/>
      <c r="T2156"/>
      <c r="U2156"/>
      <c r="V2156"/>
      <c r="W2156"/>
      <c r="X2156"/>
      <c r="Y2156"/>
      <c r="Z2156"/>
      <c r="AA2156"/>
      <c r="AB2156"/>
      <c r="AC2156"/>
      <c r="AD2156"/>
      <c r="AE2156"/>
      <c r="AF2156"/>
      <c r="AG2156"/>
    </row>
    <row r="2157" spans="3:33" s="77" customFormat="1" x14ac:dyDescent="0.3">
      <c r="C2157" s="160"/>
      <c r="E2157"/>
      <c r="F2157"/>
      <c r="G2157"/>
      <c r="H2157"/>
      <c r="I2157"/>
      <c r="J2157"/>
      <c r="K2157"/>
      <c r="L2157"/>
      <c r="M2157"/>
      <c r="N2157"/>
      <c r="O2157"/>
      <c r="P2157"/>
      <c r="Q2157"/>
      <c r="R2157"/>
      <c r="S2157"/>
      <c r="T2157"/>
      <c r="U2157"/>
      <c r="V2157"/>
      <c r="W2157"/>
      <c r="X2157"/>
      <c r="Y2157"/>
      <c r="Z2157"/>
      <c r="AA2157"/>
      <c r="AB2157"/>
      <c r="AC2157"/>
      <c r="AD2157"/>
      <c r="AE2157"/>
      <c r="AF2157"/>
      <c r="AG2157"/>
    </row>
    <row r="2158" spans="3:33" s="77" customFormat="1" x14ac:dyDescent="0.3">
      <c r="C2158" s="160"/>
      <c r="E2158"/>
      <c r="F2158"/>
      <c r="G2158"/>
      <c r="H2158"/>
      <c r="I2158"/>
      <c r="J2158"/>
      <c r="K2158"/>
      <c r="L2158"/>
      <c r="M2158"/>
      <c r="N2158"/>
      <c r="O2158"/>
      <c r="P2158"/>
      <c r="Q2158"/>
      <c r="R2158"/>
      <c r="S2158"/>
      <c r="T2158"/>
      <c r="U2158"/>
      <c r="V2158"/>
      <c r="W2158"/>
      <c r="X2158"/>
      <c r="Y2158"/>
      <c r="Z2158"/>
      <c r="AA2158"/>
      <c r="AB2158"/>
      <c r="AC2158"/>
      <c r="AD2158"/>
      <c r="AE2158"/>
      <c r="AF2158"/>
      <c r="AG2158"/>
    </row>
    <row r="2159" spans="3:33" s="77" customFormat="1" x14ac:dyDescent="0.3">
      <c r="C2159" s="160"/>
      <c r="E2159"/>
      <c r="F2159"/>
      <c r="G2159"/>
      <c r="H2159"/>
      <c r="I2159"/>
      <c r="J2159"/>
      <c r="K2159"/>
      <c r="L2159"/>
      <c r="M2159"/>
      <c r="N2159"/>
      <c r="O2159"/>
      <c r="P2159"/>
      <c r="Q2159"/>
      <c r="R2159"/>
      <c r="S2159"/>
      <c r="T2159"/>
      <c r="U2159"/>
      <c r="V2159"/>
      <c r="W2159"/>
      <c r="X2159"/>
      <c r="Y2159"/>
      <c r="Z2159"/>
      <c r="AA2159"/>
      <c r="AB2159"/>
      <c r="AC2159"/>
      <c r="AD2159"/>
      <c r="AE2159"/>
      <c r="AF2159"/>
      <c r="AG2159"/>
    </row>
    <row r="2160" spans="3:33" s="77" customFormat="1" x14ac:dyDescent="0.3">
      <c r="C2160" s="160"/>
      <c r="E2160"/>
      <c r="F2160"/>
      <c r="G2160"/>
      <c r="H2160"/>
      <c r="I2160"/>
      <c r="J2160"/>
      <c r="K2160"/>
      <c r="L2160"/>
      <c r="M2160"/>
      <c r="N2160"/>
      <c r="O2160"/>
      <c r="P2160"/>
      <c r="Q2160"/>
      <c r="R2160"/>
      <c r="S2160"/>
      <c r="T2160"/>
      <c r="U2160"/>
      <c r="V2160"/>
      <c r="W2160"/>
      <c r="X2160"/>
      <c r="Y2160"/>
      <c r="Z2160"/>
      <c r="AA2160"/>
      <c r="AB2160"/>
      <c r="AC2160"/>
      <c r="AD2160"/>
      <c r="AE2160"/>
      <c r="AF2160"/>
      <c r="AG2160"/>
    </row>
    <row r="2161" spans="3:33" s="77" customFormat="1" x14ac:dyDescent="0.3">
      <c r="C2161" s="160"/>
      <c r="E2161"/>
      <c r="F2161"/>
      <c r="G2161"/>
      <c r="H2161"/>
      <c r="I2161"/>
      <c r="J2161"/>
      <c r="K2161"/>
      <c r="L2161"/>
      <c r="M2161"/>
      <c r="N2161"/>
      <c r="O2161"/>
      <c r="P2161"/>
      <c r="Q2161"/>
      <c r="R2161"/>
      <c r="S2161"/>
      <c r="T2161"/>
      <c r="U2161"/>
      <c r="V2161"/>
      <c r="W2161"/>
      <c r="X2161"/>
      <c r="Y2161"/>
      <c r="Z2161"/>
      <c r="AA2161"/>
      <c r="AB2161"/>
      <c r="AC2161"/>
      <c r="AD2161"/>
      <c r="AE2161"/>
      <c r="AF2161"/>
      <c r="AG2161"/>
    </row>
    <row r="2162" spans="3:33" s="77" customFormat="1" x14ac:dyDescent="0.3">
      <c r="C2162" s="160"/>
      <c r="E2162"/>
      <c r="F2162"/>
      <c r="G2162"/>
      <c r="H2162"/>
      <c r="I2162"/>
      <c r="J2162"/>
      <c r="K2162"/>
      <c r="L2162"/>
      <c r="M2162"/>
      <c r="N2162"/>
      <c r="O2162"/>
      <c r="P2162"/>
      <c r="Q2162"/>
      <c r="R2162"/>
      <c r="S2162"/>
      <c r="T2162"/>
      <c r="U2162"/>
      <c r="V2162"/>
      <c r="W2162"/>
      <c r="X2162"/>
      <c r="Y2162"/>
      <c r="Z2162"/>
      <c r="AA2162"/>
      <c r="AB2162"/>
      <c r="AC2162"/>
      <c r="AD2162"/>
      <c r="AE2162"/>
      <c r="AF2162"/>
      <c r="AG2162"/>
    </row>
    <row r="2163" spans="3:33" s="77" customFormat="1" x14ac:dyDescent="0.3">
      <c r="C2163" s="160"/>
      <c r="E2163"/>
      <c r="F2163"/>
      <c r="G2163"/>
      <c r="H2163"/>
      <c r="I2163"/>
      <c r="J2163"/>
      <c r="K2163"/>
      <c r="L2163"/>
      <c r="M2163"/>
      <c r="N2163"/>
      <c r="O2163"/>
      <c r="P2163"/>
      <c r="Q2163"/>
      <c r="R2163"/>
      <c r="S2163"/>
      <c r="T2163"/>
      <c r="U2163"/>
      <c r="V2163"/>
      <c r="W2163"/>
      <c r="X2163"/>
      <c r="Y2163"/>
      <c r="Z2163"/>
      <c r="AA2163"/>
      <c r="AB2163"/>
      <c r="AC2163"/>
      <c r="AD2163"/>
      <c r="AE2163"/>
      <c r="AF2163"/>
      <c r="AG2163"/>
    </row>
    <row r="2164" spans="3:33" s="77" customFormat="1" x14ac:dyDescent="0.3">
      <c r="C2164" s="160"/>
      <c r="E2164"/>
      <c r="F2164"/>
      <c r="G2164"/>
      <c r="H2164"/>
      <c r="I2164"/>
      <c r="J2164"/>
      <c r="K2164"/>
      <c r="L2164"/>
      <c r="M2164"/>
      <c r="N2164"/>
      <c r="O2164"/>
      <c r="P2164"/>
      <c r="Q2164"/>
      <c r="R2164"/>
      <c r="S2164"/>
      <c r="T2164"/>
      <c r="U2164"/>
      <c r="V2164"/>
      <c r="W2164"/>
      <c r="X2164"/>
      <c r="Y2164"/>
      <c r="Z2164"/>
      <c r="AA2164"/>
      <c r="AB2164"/>
      <c r="AC2164"/>
      <c r="AD2164"/>
      <c r="AE2164"/>
      <c r="AF2164"/>
      <c r="AG2164"/>
    </row>
    <row r="2165" spans="3:33" s="77" customFormat="1" x14ac:dyDescent="0.3">
      <c r="C2165" s="160"/>
      <c r="E2165"/>
      <c r="F2165"/>
      <c r="G2165"/>
      <c r="H2165"/>
      <c r="I2165"/>
      <c r="J2165"/>
      <c r="K2165"/>
      <c r="L2165"/>
      <c r="M2165"/>
      <c r="N2165"/>
      <c r="O2165"/>
      <c r="P2165"/>
      <c r="Q2165"/>
      <c r="R2165"/>
      <c r="S2165"/>
      <c r="T2165"/>
      <c r="U2165"/>
      <c r="V2165"/>
      <c r="W2165"/>
      <c r="X2165"/>
      <c r="Y2165"/>
      <c r="Z2165"/>
      <c r="AA2165"/>
      <c r="AB2165"/>
      <c r="AC2165"/>
      <c r="AD2165"/>
      <c r="AE2165"/>
      <c r="AF2165"/>
      <c r="AG2165"/>
    </row>
    <row r="2166" spans="3:33" s="77" customFormat="1" x14ac:dyDescent="0.3">
      <c r="C2166" s="160"/>
      <c r="E2166"/>
      <c r="F2166"/>
      <c r="G2166"/>
      <c r="H2166"/>
      <c r="I2166"/>
      <c r="J2166"/>
      <c r="K2166"/>
      <c r="L2166"/>
      <c r="M2166"/>
      <c r="N2166"/>
      <c r="O2166"/>
      <c r="P2166"/>
      <c r="Q2166"/>
      <c r="R2166"/>
      <c r="S2166"/>
      <c r="T2166"/>
      <c r="U2166"/>
      <c r="V2166"/>
      <c r="W2166"/>
      <c r="X2166"/>
      <c r="Y2166"/>
      <c r="Z2166"/>
      <c r="AA2166"/>
      <c r="AB2166"/>
      <c r="AC2166"/>
      <c r="AD2166"/>
      <c r="AE2166"/>
      <c r="AF2166"/>
      <c r="AG2166"/>
    </row>
    <row r="2167" spans="3:33" s="77" customFormat="1" x14ac:dyDescent="0.3">
      <c r="C2167" s="160"/>
      <c r="E2167"/>
      <c r="F2167"/>
      <c r="G2167"/>
      <c r="H2167"/>
      <c r="I2167"/>
      <c r="J2167"/>
      <c r="K2167"/>
      <c r="L2167"/>
      <c r="M2167"/>
      <c r="N2167"/>
      <c r="O2167"/>
      <c r="P2167"/>
      <c r="Q2167"/>
      <c r="R2167"/>
      <c r="S2167"/>
      <c r="T2167"/>
      <c r="U2167"/>
      <c r="V2167"/>
      <c r="W2167"/>
      <c r="X2167"/>
      <c r="Y2167"/>
      <c r="Z2167"/>
      <c r="AA2167"/>
      <c r="AB2167"/>
      <c r="AC2167"/>
      <c r="AD2167"/>
      <c r="AE2167"/>
      <c r="AF2167"/>
      <c r="AG2167"/>
    </row>
    <row r="2168" spans="3:33" s="77" customFormat="1" x14ac:dyDescent="0.3">
      <c r="C2168" s="160"/>
      <c r="E2168"/>
      <c r="F2168"/>
      <c r="G2168"/>
      <c r="H2168"/>
      <c r="I2168"/>
      <c r="J2168"/>
      <c r="K2168"/>
      <c r="L2168"/>
      <c r="M2168"/>
      <c r="N2168"/>
      <c r="O2168"/>
      <c r="P2168"/>
      <c r="Q2168"/>
      <c r="R2168"/>
      <c r="S2168"/>
      <c r="T2168"/>
      <c r="U2168"/>
      <c r="V2168"/>
      <c r="W2168"/>
      <c r="X2168"/>
      <c r="Y2168"/>
      <c r="Z2168"/>
      <c r="AA2168"/>
      <c r="AB2168"/>
      <c r="AC2168"/>
      <c r="AD2168"/>
      <c r="AE2168"/>
      <c r="AF2168"/>
      <c r="AG2168"/>
    </row>
    <row r="2169" spans="3:33" s="77" customFormat="1" x14ac:dyDescent="0.3">
      <c r="C2169" s="160"/>
      <c r="E2169"/>
      <c r="F2169"/>
      <c r="G2169"/>
      <c r="H2169"/>
      <c r="I2169"/>
      <c r="J2169"/>
      <c r="K2169"/>
      <c r="L2169"/>
      <c r="M2169"/>
      <c r="N2169"/>
      <c r="O2169"/>
      <c r="P2169"/>
      <c r="Q2169"/>
      <c r="R2169"/>
      <c r="S2169"/>
      <c r="T2169"/>
      <c r="U2169"/>
      <c r="V2169"/>
      <c r="W2169"/>
      <c r="X2169"/>
      <c r="Y2169"/>
      <c r="Z2169"/>
      <c r="AA2169"/>
      <c r="AB2169"/>
      <c r="AC2169"/>
      <c r="AD2169"/>
      <c r="AE2169"/>
      <c r="AF2169"/>
      <c r="AG2169"/>
    </row>
    <row r="2170" spans="3:33" s="77" customFormat="1" x14ac:dyDescent="0.3">
      <c r="C2170" s="160"/>
      <c r="E2170"/>
      <c r="F2170"/>
      <c r="G2170"/>
      <c r="H2170"/>
      <c r="I2170"/>
      <c r="J2170"/>
      <c r="K2170"/>
      <c r="L2170"/>
      <c r="M2170"/>
      <c r="N2170"/>
      <c r="O2170"/>
      <c r="P2170"/>
      <c r="Q2170"/>
      <c r="R2170"/>
      <c r="S2170"/>
      <c r="T2170"/>
      <c r="U2170"/>
      <c r="V2170"/>
      <c r="W2170"/>
      <c r="X2170"/>
      <c r="Y2170"/>
      <c r="Z2170"/>
      <c r="AA2170"/>
      <c r="AB2170"/>
      <c r="AC2170"/>
      <c r="AD2170"/>
      <c r="AE2170"/>
      <c r="AF2170"/>
      <c r="AG2170"/>
    </row>
    <row r="2171" spans="3:33" s="77" customFormat="1" x14ac:dyDescent="0.3">
      <c r="C2171" s="160"/>
      <c r="E2171"/>
      <c r="F2171"/>
      <c r="G2171"/>
      <c r="H2171"/>
      <c r="I2171"/>
      <c r="J2171"/>
      <c r="K2171"/>
      <c r="L2171"/>
      <c r="M2171"/>
      <c r="N2171"/>
      <c r="O2171"/>
      <c r="P2171"/>
      <c r="Q2171"/>
      <c r="R2171"/>
      <c r="S2171"/>
      <c r="T2171"/>
      <c r="U2171"/>
      <c r="V2171"/>
      <c r="W2171"/>
      <c r="X2171"/>
      <c r="Y2171"/>
      <c r="Z2171"/>
      <c r="AA2171"/>
      <c r="AB2171"/>
      <c r="AC2171"/>
      <c r="AD2171"/>
      <c r="AE2171"/>
      <c r="AF2171"/>
      <c r="AG2171"/>
    </row>
    <row r="2172" spans="3:33" s="77" customFormat="1" x14ac:dyDescent="0.3">
      <c r="C2172" s="160"/>
      <c r="E2172"/>
      <c r="F2172"/>
      <c r="G2172"/>
      <c r="H2172"/>
      <c r="I2172"/>
      <c r="J2172"/>
      <c r="K2172"/>
      <c r="L2172"/>
      <c r="M2172"/>
      <c r="N2172"/>
      <c r="O2172"/>
      <c r="P2172"/>
      <c r="Q2172"/>
      <c r="R2172"/>
      <c r="S2172"/>
      <c r="T2172"/>
      <c r="U2172"/>
      <c r="V2172"/>
      <c r="W2172"/>
      <c r="X2172"/>
      <c r="Y2172"/>
      <c r="Z2172"/>
      <c r="AA2172"/>
      <c r="AB2172"/>
      <c r="AC2172"/>
      <c r="AD2172"/>
      <c r="AE2172"/>
      <c r="AF2172"/>
      <c r="AG2172"/>
    </row>
    <row r="2173" spans="3:33" s="77" customFormat="1" x14ac:dyDescent="0.3">
      <c r="C2173" s="160"/>
      <c r="E2173"/>
      <c r="F2173"/>
      <c r="G2173"/>
      <c r="H2173"/>
      <c r="I2173"/>
      <c r="J2173"/>
      <c r="K2173"/>
      <c r="L2173"/>
      <c r="M2173"/>
      <c r="N2173"/>
      <c r="O2173"/>
      <c r="P2173"/>
      <c r="Q2173"/>
      <c r="R2173"/>
      <c r="S2173"/>
      <c r="T2173"/>
      <c r="U2173"/>
      <c r="V2173"/>
      <c r="W2173"/>
      <c r="X2173"/>
      <c r="Y2173"/>
      <c r="Z2173"/>
      <c r="AA2173"/>
      <c r="AB2173"/>
      <c r="AC2173"/>
      <c r="AD2173"/>
      <c r="AE2173"/>
      <c r="AF2173"/>
      <c r="AG2173"/>
    </row>
    <row r="2174" spans="3:33" s="77" customFormat="1" x14ac:dyDescent="0.3">
      <c r="C2174" s="160"/>
      <c r="E2174"/>
      <c r="F2174"/>
      <c r="G2174"/>
      <c r="H2174"/>
      <c r="I2174"/>
      <c r="J2174"/>
      <c r="K2174"/>
      <c r="L2174"/>
      <c r="M2174"/>
      <c r="N2174"/>
      <c r="O2174"/>
      <c r="P2174"/>
      <c r="Q2174"/>
      <c r="R2174"/>
      <c r="S2174"/>
      <c r="T2174"/>
      <c r="U2174"/>
      <c r="V2174"/>
      <c r="W2174"/>
      <c r="X2174"/>
      <c r="Y2174"/>
      <c r="Z2174"/>
      <c r="AA2174"/>
      <c r="AB2174"/>
      <c r="AC2174"/>
      <c r="AD2174"/>
      <c r="AE2174"/>
      <c r="AF2174"/>
      <c r="AG2174"/>
    </row>
    <row r="2175" spans="3:33" s="77" customFormat="1" x14ac:dyDescent="0.3">
      <c r="C2175" s="160"/>
      <c r="E2175"/>
      <c r="F2175"/>
      <c r="G2175"/>
      <c r="H2175"/>
      <c r="I2175"/>
      <c r="J2175"/>
      <c r="K2175"/>
      <c r="L2175"/>
      <c r="M2175"/>
      <c r="N2175"/>
      <c r="O2175"/>
      <c r="P2175"/>
      <c r="Q2175"/>
      <c r="R2175"/>
      <c r="S2175"/>
      <c r="T2175"/>
      <c r="U2175"/>
      <c r="V2175"/>
      <c r="W2175"/>
      <c r="X2175"/>
      <c r="Y2175"/>
      <c r="Z2175"/>
      <c r="AA2175"/>
      <c r="AB2175"/>
      <c r="AC2175"/>
      <c r="AD2175"/>
      <c r="AE2175"/>
      <c r="AF2175"/>
      <c r="AG2175"/>
    </row>
    <row r="2176" spans="3:33" s="77" customFormat="1" x14ac:dyDescent="0.3">
      <c r="C2176" s="160"/>
      <c r="E2176"/>
      <c r="F2176"/>
      <c r="G2176"/>
      <c r="H2176"/>
      <c r="I2176"/>
      <c r="J2176"/>
      <c r="K2176"/>
      <c r="L2176"/>
      <c r="M2176"/>
      <c r="N2176"/>
      <c r="O2176"/>
      <c r="P2176"/>
      <c r="Q2176"/>
      <c r="R2176"/>
      <c r="S2176"/>
      <c r="T2176"/>
      <c r="U2176"/>
      <c r="V2176"/>
      <c r="W2176"/>
      <c r="X2176"/>
      <c r="Y2176"/>
      <c r="Z2176"/>
      <c r="AA2176"/>
      <c r="AB2176"/>
      <c r="AC2176"/>
      <c r="AD2176"/>
      <c r="AE2176"/>
      <c r="AF2176"/>
      <c r="AG2176"/>
    </row>
    <row r="2177" spans="3:33" s="77" customFormat="1" x14ac:dyDescent="0.3">
      <c r="C2177" s="160"/>
      <c r="E2177"/>
      <c r="F2177"/>
      <c r="G2177"/>
      <c r="H2177"/>
      <c r="I2177"/>
      <c r="J2177"/>
      <c r="K2177"/>
      <c r="L2177"/>
      <c r="M2177"/>
      <c r="N2177"/>
      <c r="O2177"/>
      <c r="P2177"/>
      <c r="Q2177"/>
      <c r="R2177"/>
      <c r="S2177"/>
      <c r="T2177"/>
      <c r="U2177"/>
      <c r="V2177"/>
      <c r="W2177"/>
      <c r="X2177"/>
      <c r="Y2177"/>
      <c r="Z2177"/>
      <c r="AA2177"/>
      <c r="AB2177"/>
      <c r="AC2177"/>
      <c r="AD2177"/>
      <c r="AE2177"/>
      <c r="AF2177"/>
      <c r="AG2177"/>
    </row>
    <row r="2178" spans="3:33" s="77" customFormat="1" x14ac:dyDescent="0.3">
      <c r="C2178" s="160"/>
      <c r="E2178"/>
      <c r="F2178"/>
      <c r="G2178"/>
      <c r="H2178"/>
      <c r="I2178"/>
      <c r="J2178"/>
      <c r="K2178"/>
      <c r="L2178"/>
      <c r="M2178"/>
      <c r="N2178"/>
      <c r="O2178"/>
      <c r="P2178"/>
      <c r="Q2178"/>
      <c r="R2178"/>
      <c r="S2178"/>
      <c r="T2178"/>
      <c r="U2178"/>
      <c r="V2178"/>
      <c r="W2178"/>
      <c r="X2178"/>
      <c r="Y2178"/>
      <c r="Z2178"/>
      <c r="AA2178"/>
      <c r="AB2178"/>
      <c r="AC2178"/>
      <c r="AD2178"/>
      <c r="AE2178"/>
      <c r="AF2178"/>
      <c r="AG2178"/>
    </row>
    <row r="2179" spans="3:33" s="77" customFormat="1" x14ac:dyDescent="0.3">
      <c r="C2179" s="160"/>
      <c r="E2179"/>
      <c r="F2179"/>
      <c r="G2179"/>
      <c r="H2179"/>
      <c r="I2179"/>
      <c r="J2179"/>
      <c r="K2179"/>
      <c r="L2179"/>
      <c r="M2179"/>
      <c r="N2179"/>
      <c r="O2179"/>
      <c r="P2179"/>
      <c r="Q2179"/>
      <c r="R2179"/>
      <c r="S2179"/>
      <c r="T2179"/>
      <c r="U2179"/>
      <c r="V2179"/>
      <c r="W2179"/>
      <c r="X2179"/>
      <c r="Y2179"/>
      <c r="Z2179"/>
      <c r="AA2179"/>
      <c r="AB2179"/>
      <c r="AC2179"/>
      <c r="AD2179"/>
      <c r="AE2179"/>
      <c r="AF2179"/>
      <c r="AG2179"/>
    </row>
    <row r="2180" spans="3:33" s="77" customFormat="1" x14ac:dyDescent="0.3">
      <c r="C2180" s="160"/>
      <c r="E2180"/>
      <c r="F2180"/>
      <c r="G2180"/>
      <c r="H2180"/>
      <c r="I2180"/>
      <c r="J2180"/>
      <c r="K2180"/>
      <c r="L2180"/>
      <c r="M2180"/>
      <c r="N2180"/>
      <c r="O2180"/>
      <c r="P2180"/>
      <c r="Q2180"/>
      <c r="R2180"/>
      <c r="S2180"/>
      <c r="T2180"/>
      <c r="U2180"/>
      <c r="V2180"/>
      <c r="W2180"/>
      <c r="X2180"/>
      <c r="Y2180"/>
      <c r="Z2180"/>
      <c r="AA2180"/>
      <c r="AB2180"/>
      <c r="AC2180"/>
      <c r="AD2180"/>
      <c r="AE2180"/>
      <c r="AF2180"/>
      <c r="AG2180"/>
    </row>
    <row r="2181" spans="3:33" s="77" customFormat="1" x14ac:dyDescent="0.3">
      <c r="C2181" s="160"/>
      <c r="E2181"/>
      <c r="F2181"/>
      <c r="G2181"/>
      <c r="H2181"/>
      <c r="I2181"/>
      <c r="J2181"/>
      <c r="K2181"/>
      <c r="L2181"/>
      <c r="M2181"/>
      <c r="N2181"/>
      <c r="O2181"/>
      <c r="P2181"/>
      <c r="Q2181"/>
      <c r="R2181"/>
      <c r="S2181"/>
      <c r="T2181"/>
      <c r="U2181"/>
      <c r="V2181"/>
      <c r="W2181"/>
      <c r="X2181"/>
      <c r="Y2181"/>
      <c r="Z2181"/>
      <c r="AA2181"/>
      <c r="AB2181"/>
      <c r="AC2181"/>
      <c r="AD2181"/>
      <c r="AE2181"/>
      <c r="AF2181"/>
      <c r="AG2181"/>
    </row>
    <row r="2182" spans="3:33" s="77" customFormat="1" x14ac:dyDescent="0.3">
      <c r="C2182" s="160"/>
      <c r="E2182"/>
      <c r="F2182"/>
      <c r="G2182"/>
      <c r="H2182"/>
      <c r="I2182"/>
      <c r="J2182"/>
      <c r="K2182"/>
      <c r="L2182"/>
      <c r="M2182"/>
      <c r="N2182"/>
      <c r="O2182"/>
      <c r="P2182"/>
      <c r="Q2182"/>
      <c r="R2182"/>
      <c r="S2182"/>
      <c r="T2182"/>
      <c r="U2182"/>
      <c r="V2182"/>
      <c r="W2182"/>
      <c r="X2182"/>
      <c r="Y2182"/>
      <c r="Z2182"/>
      <c r="AA2182"/>
      <c r="AB2182"/>
      <c r="AC2182"/>
      <c r="AD2182"/>
      <c r="AE2182"/>
      <c r="AF2182"/>
      <c r="AG2182"/>
    </row>
    <row r="2183" spans="3:33" s="77" customFormat="1" x14ac:dyDescent="0.3">
      <c r="C2183" s="160"/>
      <c r="E2183"/>
      <c r="F2183"/>
      <c r="G2183"/>
      <c r="H2183"/>
      <c r="I2183"/>
      <c r="J2183"/>
      <c r="K2183"/>
      <c r="L2183"/>
      <c r="M2183"/>
      <c r="N2183"/>
      <c r="O2183"/>
      <c r="P2183"/>
      <c r="Q2183"/>
      <c r="R2183"/>
      <c r="S2183"/>
      <c r="T2183"/>
      <c r="U2183"/>
      <c r="V2183"/>
      <c r="W2183"/>
      <c r="X2183"/>
      <c r="Y2183"/>
      <c r="Z2183"/>
      <c r="AA2183"/>
      <c r="AB2183"/>
      <c r="AC2183"/>
      <c r="AD2183"/>
      <c r="AE2183"/>
      <c r="AF2183"/>
      <c r="AG2183"/>
    </row>
    <row r="2184" spans="3:33" s="77" customFormat="1" x14ac:dyDescent="0.3">
      <c r="C2184" s="160"/>
      <c r="E2184"/>
      <c r="F2184"/>
      <c r="G2184"/>
      <c r="H2184"/>
      <c r="I2184"/>
      <c r="J2184"/>
      <c r="K2184"/>
      <c r="L2184"/>
      <c r="M2184"/>
      <c r="N2184"/>
      <c r="O2184"/>
      <c r="P2184"/>
      <c r="Q2184"/>
      <c r="R2184"/>
      <c r="S2184"/>
      <c r="T2184"/>
      <c r="U2184"/>
      <c r="V2184"/>
      <c r="W2184"/>
      <c r="X2184"/>
      <c r="Y2184"/>
      <c r="Z2184"/>
      <c r="AA2184"/>
      <c r="AB2184"/>
      <c r="AC2184"/>
      <c r="AD2184"/>
      <c r="AE2184"/>
      <c r="AF2184"/>
      <c r="AG2184"/>
    </row>
    <row r="2185" spans="3:33" s="77" customFormat="1" x14ac:dyDescent="0.3">
      <c r="C2185" s="160"/>
      <c r="E2185"/>
      <c r="F2185"/>
      <c r="G2185"/>
      <c r="H2185"/>
      <c r="I2185"/>
      <c r="J2185"/>
      <c r="K2185"/>
      <c r="L2185"/>
      <c r="M2185"/>
      <c r="N2185"/>
      <c r="O2185"/>
      <c r="P2185"/>
      <c r="Q2185"/>
      <c r="R2185"/>
      <c r="S2185"/>
      <c r="T2185"/>
      <c r="U2185"/>
      <c r="V2185"/>
      <c r="W2185"/>
      <c r="X2185"/>
      <c r="Y2185"/>
      <c r="Z2185"/>
      <c r="AA2185"/>
      <c r="AB2185"/>
      <c r="AC2185"/>
      <c r="AD2185"/>
      <c r="AE2185"/>
      <c r="AF2185"/>
      <c r="AG2185"/>
    </row>
    <row r="2186" spans="3:33" s="77" customFormat="1" x14ac:dyDescent="0.3">
      <c r="C2186" s="160"/>
      <c r="E2186"/>
      <c r="F2186"/>
      <c r="G2186"/>
      <c r="H2186"/>
      <c r="I2186"/>
      <c r="J2186"/>
      <c r="K2186"/>
      <c r="L2186"/>
      <c r="M2186"/>
      <c r="N2186"/>
      <c r="O2186"/>
      <c r="P2186"/>
      <c r="Q2186"/>
      <c r="R2186"/>
      <c r="S2186"/>
      <c r="T2186"/>
      <c r="U2186"/>
      <c r="V2186"/>
      <c r="W2186"/>
      <c r="X2186"/>
      <c r="Y2186"/>
      <c r="Z2186"/>
      <c r="AA2186"/>
      <c r="AB2186"/>
      <c r="AC2186"/>
      <c r="AD2186"/>
      <c r="AE2186"/>
      <c r="AF2186"/>
      <c r="AG2186"/>
    </row>
    <row r="2187" spans="3:33" s="77" customFormat="1" x14ac:dyDescent="0.3">
      <c r="C2187" s="160"/>
      <c r="E2187"/>
      <c r="F2187"/>
      <c r="G2187"/>
      <c r="H2187"/>
      <c r="I2187"/>
      <c r="J2187"/>
      <c r="K2187"/>
      <c r="L2187"/>
      <c r="M2187"/>
      <c r="N2187"/>
      <c r="O2187"/>
      <c r="P2187"/>
      <c r="Q2187"/>
      <c r="R2187"/>
      <c r="S2187"/>
      <c r="T2187"/>
      <c r="U2187"/>
      <c r="V2187"/>
      <c r="W2187"/>
      <c r="X2187"/>
      <c r="Y2187"/>
      <c r="Z2187"/>
      <c r="AA2187"/>
      <c r="AB2187"/>
      <c r="AC2187"/>
      <c r="AD2187"/>
      <c r="AE2187"/>
      <c r="AF2187"/>
      <c r="AG2187"/>
    </row>
    <row r="2188" spans="3:33" s="77" customFormat="1" x14ac:dyDescent="0.3">
      <c r="C2188" s="160"/>
      <c r="E2188"/>
      <c r="F2188"/>
      <c r="G2188"/>
      <c r="H2188"/>
      <c r="I2188"/>
      <c r="J2188"/>
      <c r="K2188"/>
      <c r="L2188"/>
      <c r="M2188"/>
      <c r="N2188"/>
      <c r="O2188"/>
      <c r="P2188"/>
      <c r="Q2188"/>
      <c r="R2188"/>
      <c r="S2188"/>
      <c r="T2188"/>
      <c r="U2188"/>
      <c r="V2188"/>
      <c r="W2188"/>
      <c r="X2188"/>
      <c r="Y2188"/>
      <c r="Z2188"/>
      <c r="AA2188"/>
      <c r="AB2188"/>
      <c r="AC2188"/>
      <c r="AD2188"/>
      <c r="AE2188"/>
      <c r="AF2188"/>
      <c r="AG2188"/>
    </row>
    <row r="2189" spans="3:33" s="77" customFormat="1" x14ac:dyDescent="0.3">
      <c r="C2189" s="160"/>
      <c r="E2189"/>
      <c r="F2189"/>
      <c r="G2189"/>
      <c r="H2189"/>
      <c r="I2189"/>
      <c r="J2189"/>
      <c r="K2189"/>
      <c r="L2189"/>
      <c r="M2189"/>
      <c r="N2189"/>
      <c r="O2189"/>
      <c r="P2189"/>
      <c r="Q2189"/>
      <c r="R2189"/>
      <c r="S2189"/>
      <c r="T2189"/>
      <c r="U2189"/>
      <c r="V2189"/>
      <c r="W2189"/>
      <c r="X2189"/>
      <c r="Y2189"/>
      <c r="Z2189"/>
      <c r="AA2189"/>
      <c r="AB2189"/>
      <c r="AC2189"/>
      <c r="AD2189"/>
      <c r="AE2189"/>
      <c r="AF2189"/>
      <c r="AG2189"/>
    </row>
    <row r="2190" spans="3:33" s="77" customFormat="1" x14ac:dyDescent="0.3">
      <c r="C2190" s="160"/>
      <c r="E2190"/>
      <c r="F2190"/>
      <c r="G2190"/>
      <c r="H2190"/>
      <c r="I2190"/>
      <c r="J2190"/>
      <c r="K2190"/>
      <c r="L2190"/>
      <c r="M2190"/>
      <c r="N2190"/>
      <c r="O2190"/>
      <c r="P2190"/>
      <c r="Q2190"/>
      <c r="R2190"/>
      <c r="S2190"/>
      <c r="T2190"/>
      <c r="U2190"/>
      <c r="V2190"/>
      <c r="W2190"/>
      <c r="X2190"/>
      <c r="Y2190"/>
      <c r="Z2190"/>
      <c r="AA2190"/>
      <c r="AB2190"/>
      <c r="AC2190"/>
      <c r="AD2190"/>
      <c r="AE2190"/>
      <c r="AF2190"/>
      <c r="AG2190"/>
    </row>
    <row r="2191" spans="3:33" s="77" customFormat="1" x14ac:dyDescent="0.3">
      <c r="C2191" s="160"/>
      <c r="E2191"/>
      <c r="F2191"/>
      <c r="G2191"/>
      <c r="H2191"/>
      <c r="I2191"/>
      <c r="J2191"/>
      <c r="K2191"/>
      <c r="L2191"/>
      <c r="M2191"/>
      <c r="N2191"/>
      <c r="O2191"/>
      <c r="P2191"/>
      <c r="Q2191"/>
      <c r="R2191"/>
      <c r="S2191"/>
      <c r="T2191"/>
      <c r="U2191"/>
      <c r="V2191"/>
      <c r="W2191"/>
      <c r="X2191"/>
      <c r="Y2191"/>
      <c r="Z2191"/>
      <c r="AA2191"/>
      <c r="AB2191"/>
      <c r="AC2191"/>
      <c r="AD2191"/>
      <c r="AE2191"/>
      <c r="AF2191"/>
      <c r="AG2191"/>
    </row>
    <row r="2192" spans="3:33" s="77" customFormat="1" x14ac:dyDescent="0.3">
      <c r="C2192" s="160"/>
      <c r="E2192"/>
      <c r="F2192"/>
      <c r="G2192"/>
      <c r="H2192"/>
      <c r="I2192"/>
      <c r="J2192"/>
      <c r="K2192"/>
      <c r="L2192"/>
      <c r="M2192"/>
      <c r="N2192"/>
      <c r="O2192"/>
      <c r="P2192"/>
      <c r="Q2192"/>
      <c r="R2192"/>
      <c r="S2192"/>
      <c r="T2192"/>
      <c r="U2192"/>
      <c r="V2192"/>
      <c r="W2192"/>
      <c r="X2192"/>
      <c r="Y2192"/>
      <c r="Z2192"/>
      <c r="AA2192"/>
      <c r="AB2192"/>
      <c r="AC2192"/>
      <c r="AD2192"/>
      <c r="AE2192"/>
      <c r="AF2192"/>
      <c r="AG2192"/>
    </row>
    <row r="2193" spans="3:33" s="77" customFormat="1" x14ac:dyDescent="0.3">
      <c r="C2193" s="160"/>
      <c r="E2193"/>
      <c r="F2193"/>
      <c r="G2193"/>
      <c r="H2193"/>
      <c r="I2193"/>
      <c r="J2193"/>
      <c r="K2193"/>
      <c r="L2193"/>
      <c r="M2193"/>
      <c r="N2193"/>
      <c r="O2193"/>
      <c r="P2193"/>
      <c r="Q2193"/>
      <c r="R2193"/>
      <c r="S2193"/>
      <c r="T2193"/>
      <c r="U2193"/>
      <c r="V2193"/>
      <c r="W2193"/>
      <c r="X2193"/>
      <c r="Y2193"/>
      <c r="Z2193"/>
      <c r="AA2193"/>
      <c r="AB2193"/>
      <c r="AC2193"/>
      <c r="AD2193"/>
      <c r="AE2193"/>
      <c r="AF2193"/>
      <c r="AG2193"/>
    </row>
    <row r="2194" spans="3:33" s="77" customFormat="1" x14ac:dyDescent="0.3">
      <c r="C2194" s="160"/>
      <c r="E2194"/>
      <c r="F2194"/>
      <c r="G2194"/>
      <c r="H2194"/>
      <c r="I2194"/>
      <c r="J2194"/>
      <c r="K2194"/>
      <c r="L2194"/>
      <c r="M2194"/>
      <c r="N2194"/>
      <c r="O2194"/>
      <c r="P2194"/>
      <c r="Q2194"/>
      <c r="R2194"/>
      <c r="S2194"/>
      <c r="T2194"/>
      <c r="U2194"/>
      <c r="V2194"/>
      <c r="W2194"/>
      <c r="X2194"/>
      <c r="Y2194"/>
      <c r="Z2194"/>
      <c r="AA2194"/>
      <c r="AB2194"/>
      <c r="AC2194"/>
      <c r="AD2194"/>
      <c r="AE2194"/>
      <c r="AF2194"/>
      <c r="AG2194"/>
    </row>
    <row r="2195" spans="3:33" s="77" customFormat="1" x14ac:dyDescent="0.3">
      <c r="C2195" s="160"/>
      <c r="E2195"/>
      <c r="F2195"/>
      <c r="G2195"/>
      <c r="H2195"/>
      <c r="I2195"/>
      <c r="J2195"/>
      <c r="K2195"/>
      <c r="L2195"/>
      <c r="M2195"/>
      <c r="N2195"/>
      <c r="O2195"/>
      <c r="P2195"/>
      <c r="Q2195"/>
      <c r="R2195"/>
      <c r="S2195"/>
      <c r="T2195"/>
      <c r="U2195"/>
      <c r="V2195"/>
      <c r="W2195"/>
      <c r="X2195"/>
      <c r="Y2195"/>
      <c r="Z2195"/>
      <c r="AA2195"/>
      <c r="AB2195"/>
      <c r="AC2195"/>
      <c r="AD2195"/>
      <c r="AE2195"/>
      <c r="AF2195"/>
      <c r="AG2195"/>
    </row>
    <row r="2196" spans="3:33" s="77" customFormat="1" x14ac:dyDescent="0.3">
      <c r="C2196" s="160"/>
      <c r="E2196"/>
      <c r="F2196"/>
      <c r="G2196"/>
      <c r="H2196"/>
      <c r="I2196"/>
      <c r="J2196"/>
      <c r="K2196"/>
      <c r="L2196"/>
      <c r="M2196"/>
      <c r="N2196"/>
      <c r="O2196"/>
      <c r="P2196"/>
      <c r="Q2196"/>
      <c r="R2196"/>
      <c r="S2196"/>
      <c r="T2196"/>
      <c r="U2196"/>
      <c r="V2196"/>
      <c r="W2196"/>
      <c r="X2196"/>
      <c r="Y2196"/>
      <c r="Z2196"/>
      <c r="AA2196"/>
      <c r="AB2196"/>
      <c r="AC2196"/>
      <c r="AD2196"/>
      <c r="AE2196"/>
      <c r="AF2196"/>
      <c r="AG2196"/>
    </row>
    <row r="2197" spans="3:33" s="77" customFormat="1" x14ac:dyDescent="0.3">
      <c r="C2197" s="160"/>
      <c r="E2197"/>
      <c r="F2197"/>
      <c r="G2197"/>
      <c r="H2197"/>
      <c r="I2197"/>
      <c r="J2197"/>
      <c r="K2197"/>
      <c r="L2197"/>
      <c r="M2197"/>
      <c r="N2197"/>
      <c r="O2197"/>
      <c r="P2197"/>
      <c r="Q2197"/>
      <c r="R2197"/>
      <c r="S2197"/>
      <c r="T2197"/>
      <c r="U2197"/>
      <c r="V2197"/>
      <c r="W2197"/>
      <c r="X2197"/>
      <c r="Y2197"/>
      <c r="Z2197"/>
      <c r="AA2197"/>
      <c r="AB2197"/>
      <c r="AC2197"/>
      <c r="AD2197"/>
      <c r="AE2197"/>
      <c r="AF2197"/>
      <c r="AG2197"/>
    </row>
    <row r="2198" spans="3:33" s="77" customFormat="1" x14ac:dyDescent="0.3">
      <c r="C2198" s="160"/>
      <c r="E2198"/>
      <c r="F2198"/>
      <c r="G2198"/>
      <c r="H2198"/>
      <c r="I2198"/>
      <c r="J2198"/>
      <c r="K2198"/>
      <c r="L2198"/>
      <c r="M2198"/>
      <c r="N2198"/>
      <c r="O2198"/>
      <c r="P2198"/>
      <c r="Q2198"/>
      <c r="R2198"/>
      <c r="S2198"/>
      <c r="T2198"/>
      <c r="U2198"/>
      <c r="V2198"/>
      <c r="W2198"/>
      <c r="X2198"/>
      <c r="Y2198"/>
      <c r="Z2198"/>
      <c r="AA2198"/>
      <c r="AB2198"/>
      <c r="AC2198"/>
      <c r="AD2198"/>
      <c r="AE2198"/>
      <c r="AF2198"/>
      <c r="AG2198"/>
    </row>
    <row r="2199" spans="3:33" s="77" customFormat="1" x14ac:dyDescent="0.3">
      <c r="C2199" s="160"/>
      <c r="E2199"/>
      <c r="F2199"/>
      <c r="G2199"/>
      <c r="H2199"/>
      <c r="I2199"/>
      <c r="J2199"/>
      <c r="K2199"/>
      <c r="L2199"/>
      <c r="M2199"/>
      <c r="N2199"/>
      <c r="O2199"/>
      <c r="P2199"/>
      <c r="Q2199"/>
      <c r="R2199"/>
      <c r="S2199"/>
      <c r="T2199"/>
      <c r="U2199"/>
      <c r="V2199"/>
      <c r="W2199"/>
      <c r="X2199"/>
      <c r="Y2199"/>
      <c r="Z2199"/>
      <c r="AA2199"/>
      <c r="AB2199"/>
      <c r="AC2199"/>
      <c r="AD2199"/>
      <c r="AE2199"/>
      <c r="AF2199"/>
      <c r="AG2199"/>
    </row>
    <row r="2200" spans="3:33" s="77" customFormat="1" x14ac:dyDescent="0.3">
      <c r="C2200" s="160"/>
      <c r="E2200"/>
      <c r="F2200"/>
      <c r="G2200"/>
      <c r="H2200"/>
      <c r="I2200"/>
      <c r="J2200"/>
      <c r="K2200"/>
      <c r="L2200"/>
      <c r="M2200"/>
      <c r="N2200"/>
      <c r="O2200"/>
      <c r="P2200"/>
      <c r="Q2200"/>
      <c r="R2200"/>
      <c r="S2200"/>
      <c r="T2200"/>
      <c r="U2200"/>
      <c r="V2200"/>
      <c r="W2200"/>
      <c r="X2200"/>
      <c r="Y2200"/>
      <c r="Z2200"/>
      <c r="AA2200"/>
      <c r="AB2200"/>
      <c r="AC2200"/>
      <c r="AD2200"/>
      <c r="AE2200"/>
      <c r="AF2200"/>
      <c r="AG2200"/>
    </row>
    <row r="2201" spans="3:33" s="77" customFormat="1" x14ac:dyDescent="0.3">
      <c r="C2201" s="160"/>
      <c r="E2201"/>
      <c r="F2201"/>
      <c r="G2201"/>
      <c r="H2201"/>
      <c r="I2201"/>
      <c r="J2201"/>
      <c r="K2201"/>
      <c r="L2201"/>
      <c r="M2201"/>
      <c r="N2201"/>
      <c r="O2201"/>
      <c r="P2201"/>
      <c r="Q2201"/>
      <c r="R2201"/>
      <c r="S2201"/>
      <c r="T2201"/>
      <c r="U2201"/>
      <c r="V2201"/>
      <c r="W2201"/>
      <c r="X2201"/>
      <c r="Y2201"/>
      <c r="Z2201"/>
      <c r="AA2201"/>
      <c r="AB2201"/>
      <c r="AC2201"/>
      <c r="AD2201"/>
      <c r="AE2201"/>
      <c r="AF2201"/>
      <c r="AG2201"/>
    </row>
    <row r="2202" spans="3:33" s="77" customFormat="1" x14ac:dyDescent="0.3">
      <c r="C2202" s="160"/>
      <c r="E2202"/>
      <c r="F2202"/>
      <c r="G2202"/>
      <c r="H2202"/>
      <c r="I2202"/>
      <c r="J2202"/>
      <c r="K2202"/>
      <c r="L2202"/>
      <c r="M2202"/>
      <c r="N2202"/>
      <c r="O2202"/>
      <c r="P2202"/>
      <c r="Q2202"/>
      <c r="R2202"/>
      <c r="S2202"/>
      <c r="T2202"/>
      <c r="U2202"/>
      <c r="V2202"/>
      <c r="W2202"/>
      <c r="X2202"/>
      <c r="Y2202"/>
      <c r="Z2202"/>
      <c r="AA2202"/>
      <c r="AB2202"/>
      <c r="AC2202"/>
      <c r="AD2202"/>
      <c r="AE2202"/>
      <c r="AF2202"/>
      <c r="AG2202"/>
    </row>
    <row r="2203" spans="3:33" s="77" customFormat="1" x14ac:dyDescent="0.3">
      <c r="C2203" s="160"/>
      <c r="E2203"/>
      <c r="F2203"/>
      <c r="G2203"/>
      <c r="H2203"/>
      <c r="I2203"/>
      <c r="J2203"/>
      <c r="K2203"/>
      <c r="L2203"/>
      <c r="M2203"/>
      <c r="N2203"/>
      <c r="O2203"/>
      <c r="P2203"/>
      <c r="Q2203"/>
      <c r="R2203"/>
      <c r="S2203"/>
      <c r="T2203"/>
      <c r="U2203"/>
      <c r="V2203"/>
      <c r="W2203"/>
      <c r="X2203"/>
      <c r="Y2203"/>
      <c r="Z2203"/>
      <c r="AA2203"/>
      <c r="AB2203"/>
      <c r="AC2203"/>
      <c r="AD2203"/>
      <c r="AE2203"/>
      <c r="AF2203"/>
      <c r="AG2203"/>
    </row>
    <row r="2204" spans="3:33" s="77" customFormat="1" x14ac:dyDescent="0.3">
      <c r="C2204" s="160"/>
      <c r="E2204"/>
      <c r="F2204"/>
      <c r="G2204"/>
      <c r="H2204"/>
      <c r="I2204"/>
      <c r="J2204"/>
      <c r="K2204"/>
      <c r="L2204"/>
      <c r="M2204"/>
      <c r="N2204"/>
      <c r="O2204"/>
      <c r="P2204"/>
      <c r="Q2204"/>
      <c r="R2204"/>
      <c r="S2204"/>
      <c r="T2204"/>
      <c r="U2204"/>
      <c r="V2204"/>
      <c r="W2204"/>
      <c r="X2204"/>
      <c r="Y2204"/>
      <c r="Z2204"/>
      <c r="AA2204"/>
      <c r="AB2204"/>
      <c r="AC2204"/>
      <c r="AD2204"/>
      <c r="AE2204"/>
      <c r="AF2204"/>
      <c r="AG2204"/>
    </row>
    <row r="2205" spans="3:33" s="77" customFormat="1" x14ac:dyDescent="0.3">
      <c r="C2205" s="160"/>
      <c r="E2205"/>
      <c r="F2205"/>
      <c r="G2205"/>
      <c r="H2205"/>
      <c r="I2205"/>
      <c r="J2205"/>
      <c r="K2205"/>
      <c r="L2205"/>
      <c r="M2205"/>
      <c r="N2205"/>
      <c r="O2205"/>
      <c r="P2205"/>
      <c r="Q2205"/>
      <c r="R2205"/>
      <c r="S2205"/>
      <c r="T2205"/>
      <c r="U2205"/>
      <c r="V2205"/>
      <c r="W2205"/>
      <c r="X2205"/>
      <c r="Y2205"/>
      <c r="Z2205"/>
      <c r="AA2205"/>
      <c r="AB2205"/>
      <c r="AC2205"/>
      <c r="AD2205"/>
      <c r="AE2205"/>
      <c r="AF2205"/>
      <c r="AG2205"/>
    </row>
    <row r="2206" spans="3:33" s="77" customFormat="1" x14ac:dyDescent="0.3">
      <c r="C2206" s="160"/>
      <c r="E2206"/>
      <c r="F2206"/>
      <c r="G2206"/>
      <c r="H2206"/>
      <c r="I2206"/>
      <c r="J2206"/>
      <c r="K2206"/>
      <c r="L2206"/>
      <c r="M2206"/>
      <c r="N2206"/>
      <c r="O2206"/>
      <c r="P2206"/>
      <c r="Q2206"/>
      <c r="R2206"/>
      <c r="S2206"/>
      <c r="T2206"/>
      <c r="U2206"/>
      <c r="V2206"/>
      <c r="W2206"/>
      <c r="X2206"/>
      <c r="Y2206"/>
      <c r="Z2206"/>
      <c r="AA2206"/>
      <c r="AB2206"/>
      <c r="AC2206"/>
      <c r="AD2206"/>
      <c r="AE2206"/>
      <c r="AF2206"/>
      <c r="AG2206"/>
    </row>
    <row r="2207" spans="3:33" s="77" customFormat="1" x14ac:dyDescent="0.3">
      <c r="C2207" s="160"/>
      <c r="E2207"/>
      <c r="F2207"/>
      <c r="G2207"/>
      <c r="H2207"/>
      <c r="I2207"/>
      <c r="J2207"/>
      <c r="K2207"/>
      <c r="L2207"/>
      <c r="M2207"/>
      <c r="N2207"/>
      <c r="O2207"/>
      <c r="P2207"/>
      <c r="Q2207"/>
      <c r="R2207"/>
      <c r="S2207"/>
      <c r="T2207"/>
      <c r="U2207"/>
      <c r="V2207"/>
      <c r="W2207"/>
      <c r="X2207"/>
      <c r="Y2207"/>
      <c r="Z2207"/>
      <c r="AA2207"/>
      <c r="AB2207"/>
      <c r="AC2207"/>
      <c r="AD2207"/>
      <c r="AE2207"/>
      <c r="AF2207"/>
      <c r="AG2207"/>
    </row>
    <row r="2208" spans="3:33" s="77" customFormat="1" x14ac:dyDescent="0.3">
      <c r="C2208" s="160"/>
      <c r="E2208"/>
      <c r="F2208"/>
      <c r="G2208"/>
      <c r="H2208"/>
      <c r="I2208"/>
      <c r="J2208"/>
      <c r="K2208"/>
      <c r="L2208"/>
      <c r="M2208"/>
      <c r="N2208"/>
      <c r="O2208"/>
      <c r="P2208"/>
      <c r="Q2208"/>
      <c r="R2208"/>
      <c r="S2208"/>
      <c r="T2208"/>
      <c r="U2208"/>
      <c r="V2208"/>
      <c r="W2208"/>
      <c r="X2208"/>
      <c r="Y2208"/>
      <c r="Z2208"/>
      <c r="AA2208"/>
      <c r="AB2208"/>
      <c r="AC2208"/>
      <c r="AD2208"/>
      <c r="AE2208"/>
      <c r="AF2208"/>
      <c r="AG2208"/>
    </row>
    <row r="2209" spans="3:33" s="77" customFormat="1" x14ac:dyDescent="0.3">
      <c r="C2209" s="160"/>
      <c r="E2209"/>
      <c r="F2209"/>
      <c r="G2209"/>
      <c r="H2209"/>
      <c r="I2209"/>
      <c r="J2209"/>
      <c r="K2209"/>
      <c r="L2209"/>
      <c r="M2209"/>
      <c r="N2209"/>
      <c r="O2209"/>
      <c r="P2209"/>
      <c r="Q2209"/>
      <c r="R2209"/>
      <c r="S2209"/>
      <c r="T2209"/>
      <c r="U2209"/>
      <c r="V2209"/>
      <c r="W2209"/>
      <c r="X2209"/>
      <c r="Y2209"/>
      <c r="Z2209"/>
      <c r="AA2209"/>
      <c r="AB2209"/>
      <c r="AC2209"/>
      <c r="AD2209"/>
      <c r="AE2209"/>
      <c r="AF2209"/>
      <c r="AG2209"/>
    </row>
    <row r="2210" spans="3:33" s="77" customFormat="1" x14ac:dyDescent="0.3">
      <c r="C2210" s="160"/>
      <c r="E2210"/>
      <c r="F2210"/>
      <c r="G2210"/>
      <c r="H2210"/>
      <c r="I2210"/>
      <c r="J2210"/>
      <c r="K2210"/>
      <c r="L2210"/>
      <c r="M2210"/>
      <c r="N2210"/>
      <c r="O2210"/>
      <c r="P2210"/>
      <c r="Q2210"/>
      <c r="R2210"/>
      <c r="S2210"/>
      <c r="T2210"/>
      <c r="U2210"/>
      <c r="V2210"/>
      <c r="W2210"/>
      <c r="X2210"/>
      <c r="Y2210"/>
      <c r="Z2210"/>
      <c r="AA2210"/>
      <c r="AB2210"/>
      <c r="AC2210"/>
      <c r="AD2210"/>
      <c r="AE2210"/>
      <c r="AF2210"/>
      <c r="AG2210"/>
    </row>
    <row r="2211" spans="3:33" s="77" customFormat="1" x14ac:dyDescent="0.3">
      <c r="C2211" s="160"/>
      <c r="E2211"/>
      <c r="F2211"/>
      <c r="G2211"/>
      <c r="H2211"/>
      <c r="I2211"/>
      <c r="J2211"/>
      <c r="K2211"/>
      <c r="L2211"/>
      <c r="M2211"/>
      <c r="N2211"/>
      <c r="O2211"/>
      <c r="P2211"/>
      <c r="Q2211"/>
      <c r="R2211"/>
      <c r="S2211"/>
      <c r="T2211"/>
      <c r="U2211"/>
      <c r="V2211"/>
      <c r="W2211"/>
      <c r="X2211"/>
      <c r="Y2211"/>
      <c r="Z2211"/>
      <c r="AA2211"/>
      <c r="AB2211"/>
      <c r="AC2211"/>
      <c r="AD2211"/>
      <c r="AE2211"/>
      <c r="AF2211"/>
      <c r="AG2211"/>
    </row>
    <row r="2212" spans="3:33" s="77" customFormat="1" x14ac:dyDescent="0.3">
      <c r="C2212" s="160"/>
      <c r="E2212"/>
      <c r="F2212"/>
      <c r="G2212"/>
      <c r="H2212"/>
      <c r="I2212"/>
      <c r="J2212"/>
      <c r="K2212"/>
      <c r="L2212"/>
      <c r="M2212"/>
      <c r="N2212"/>
      <c r="O2212"/>
      <c r="P2212"/>
      <c r="Q2212"/>
      <c r="R2212"/>
      <c r="S2212"/>
      <c r="T2212"/>
      <c r="U2212"/>
      <c r="V2212"/>
      <c r="W2212"/>
      <c r="X2212"/>
      <c r="Y2212"/>
      <c r="Z2212"/>
      <c r="AA2212"/>
      <c r="AB2212"/>
      <c r="AC2212"/>
      <c r="AD2212"/>
      <c r="AE2212"/>
      <c r="AF2212"/>
      <c r="AG2212"/>
    </row>
    <row r="2213" spans="3:33" s="77" customFormat="1" x14ac:dyDescent="0.3">
      <c r="C2213" s="160"/>
      <c r="E2213"/>
      <c r="F2213"/>
      <c r="G2213"/>
      <c r="H2213"/>
      <c r="I2213"/>
      <c r="J2213"/>
      <c r="K2213"/>
      <c r="L2213"/>
      <c r="M2213"/>
      <c r="N2213"/>
      <c r="O2213"/>
      <c r="P2213"/>
      <c r="Q2213"/>
      <c r="R2213"/>
      <c r="S2213"/>
      <c r="T2213"/>
      <c r="U2213"/>
      <c r="V2213"/>
      <c r="W2213"/>
      <c r="X2213"/>
      <c r="Y2213"/>
      <c r="Z2213"/>
      <c r="AA2213"/>
      <c r="AB2213"/>
      <c r="AC2213"/>
      <c r="AD2213"/>
      <c r="AE2213"/>
      <c r="AF2213"/>
      <c r="AG2213"/>
    </row>
    <row r="2214" spans="3:33" s="77" customFormat="1" x14ac:dyDescent="0.3">
      <c r="C2214" s="160"/>
      <c r="E2214"/>
      <c r="F2214"/>
      <c r="G2214"/>
      <c r="H2214"/>
      <c r="I2214"/>
      <c r="J2214"/>
      <c r="K2214"/>
      <c r="L2214"/>
      <c r="M2214"/>
      <c r="N2214"/>
      <c r="O2214"/>
      <c r="P2214"/>
      <c r="Q2214"/>
      <c r="R2214"/>
      <c r="S2214"/>
      <c r="T2214"/>
      <c r="U2214"/>
      <c r="V2214"/>
      <c r="W2214"/>
      <c r="X2214"/>
      <c r="Y2214"/>
      <c r="Z2214"/>
      <c r="AA2214"/>
      <c r="AB2214"/>
      <c r="AC2214"/>
      <c r="AD2214"/>
      <c r="AE2214"/>
      <c r="AF2214"/>
      <c r="AG2214"/>
    </row>
    <row r="2215" spans="3:33" s="77" customFormat="1" x14ac:dyDescent="0.3">
      <c r="C2215" s="160"/>
      <c r="E2215"/>
      <c r="F2215"/>
      <c r="G2215"/>
      <c r="H2215"/>
      <c r="I2215"/>
      <c r="J2215"/>
      <c r="K2215"/>
      <c r="L2215"/>
      <c r="M2215"/>
      <c r="N2215"/>
      <c r="O2215"/>
      <c r="P2215"/>
      <c r="Q2215"/>
      <c r="R2215"/>
      <c r="S2215"/>
      <c r="T2215"/>
      <c r="U2215"/>
      <c r="V2215"/>
      <c r="W2215"/>
      <c r="X2215"/>
      <c r="Y2215"/>
      <c r="Z2215"/>
      <c r="AA2215"/>
      <c r="AB2215"/>
      <c r="AC2215"/>
      <c r="AD2215"/>
      <c r="AE2215"/>
      <c r="AF2215"/>
      <c r="AG2215"/>
    </row>
    <row r="2216" spans="3:33" s="77" customFormat="1" x14ac:dyDescent="0.3">
      <c r="C2216" s="160"/>
      <c r="E2216"/>
      <c r="F2216"/>
      <c r="G2216"/>
      <c r="H2216"/>
      <c r="I2216"/>
      <c r="J2216"/>
      <c r="K2216"/>
      <c r="L2216"/>
      <c r="M2216"/>
      <c r="N2216"/>
      <c r="O2216"/>
      <c r="P2216"/>
      <c r="Q2216"/>
      <c r="R2216"/>
      <c r="S2216"/>
      <c r="T2216"/>
      <c r="U2216"/>
      <c r="V2216"/>
      <c r="W2216"/>
      <c r="X2216"/>
      <c r="Y2216"/>
      <c r="Z2216"/>
      <c r="AA2216"/>
      <c r="AB2216"/>
      <c r="AC2216"/>
      <c r="AD2216"/>
      <c r="AE2216"/>
      <c r="AF2216"/>
      <c r="AG2216"/>
    </row>
    <row r="2217" spans="3:33" s="77" customFormat="1" x14ac:dyDescent="0.3">
      <c r="C2217" s="160"/>
      <c r="E2217"/>
      <c r="F2217"/>
      <c r="G2217"/>
      <c r="H2217"/>
      <c r="I2217"/>
      <c r="J2217"/>
      <c r="K2217"/>
      <c r="L2217"/>
      <c r="M2217"/>
      <c r="N2217"/>
      <c r="O2217"/>
      <c r="P2217"/>
      <c r="Q2217"/>
      <c r="R2217"/>
      <c r="S2217"/>
      <c r="T2217"/>
      <c r="U2217"/>
      <c r="V2217"/>
      <c r="W2217"/>
      <c r="X2217"/>
      <c r="Y2217"/>
      <c r="Z2217"/>
      <c r="AA2217"/>
      <c r="AB2217"/>
      <c r="AC2217"/>
      <c r="AD2217"/>
      <c r="AE2217"/>
      <c r="AF2217"/>
      <c r="AG2217"/>
    </row>
    <row r="2218" spans="3:33" s="77" customFormat="1" x14ac:dyDescent="0.3">
      <c r="C2218" s="160"/>
      <c r="E2218"/>
      <c r="F2218"/>
      <c r="G2218"/>
      <c r="H2218"/>
      <c r="I2218"/>
      <c r="J2218"/>
      <c r="K2218"/>
      <c r="L2218"/>
      <c r="M2218"/>
      <c r="N2218"/>
      <c r="O2218"/>
      <c r="P2218"/>
      <c r="Q2218"/>
      <c r="R2218"/>
      <c r="S2218"/>
      <c r="T2218"/>
      <c r="U2218"/>
      <c r="V2218"/>
      <c r="W2218"/>
      <c r="X2218"/>
      <c r="Y2218"/>
      <c r="Z2218"/>
      <c r="AA2218"/>
      <c r="AB2218"/>
      <c r="AC2218"/>
      <c r="AD2218"/>
      <c r="AE2218"/>
      <c r="AF2218"/>
      <c r="AG2218"/>
    </row>
    <row r="2219" spans="3:33" s="77" customFormat="1" x14ac:dyDescent="0.3">
      <c r="C2219" s="160"/>
      <c r="E2219"/>
      <c r="F2219"/>
      <c r="G2219"/>
      <c r="H2219"/>
      <c r="I2219"/>
      <c r="J2219"/>
      <c r="K2219"/>
      <c r="L2219"/>
      <c r="M2219"/>
      <c r="N2219"/>
      <c r="O2219"/>
      <c r="P2219"/>
      <c r="Q2219"/>
      <c r="R2219"/>
      <c r="S2219"/>
      <c r="T2219"/>
      <c r="U2219"/>
      <c r="V2219"/>
      <c r="W2219"/>
      <c r="X2219"/>
      <c r="Y2219"/>
      <c r="Z2219"/>
      <c r="AA2219"/>
      <c r="AB2219"/>
      <c r="AC2219"/>
      <c r="AD2219"/>
      <c r="AE2219"/>
      <c r="AF2219"/>
      <c r="AG2219"/>
    </row>
    <row r="2220" spans="3:33" s="77" customFormat="1" x14ac:dyDescent="0.3">
      <c r="C2220" s="160"/>
      <c r="E2220"/>
      <c r="F2220"/>
      <c r="G2220"/>
      <c r="H2220"/>
      <c r="I2220"/>
      <c r="J2220"/>
      <c r="K2220"/>
      <c r="L2220"/>
      <c r="M2220"/>
      <c r="N2220"/>
      <c r="O2220"/>
      <c r="P2220"/>
      <c r="Q2220"/>
      <c r="R2220"/>
      <c r="S2220"/>
      <c r="T2220"/>
      <c r="U2220"/>
      <c r="V2220"/>
      <c r="W2220"/>
      <c r="X2220"/>
      <c r="Y2220"/>
      <c r="Z2220"/>
      <c r="AA2220"/>
      <c r="AB2220"/>
      <c r="AC2220"/>
      <c r="AD2220"/>
      <c r="AE2220"/>
      <c r="AF2220"/>
      <c r="AG2220"/>
    </row>
    <row r="2221" spans="3:33" s="77" customFormat="1" x14ac:dyDescent="0.3">
      <c r="C2221" s="160"/>
      <c r="E2221"/>
      <c r="F2221"/>
      <c r="G2221"/>
      <c r="H2221"/>
      <c r="I2221"/>
      <c r="J2221"/>
      <c r="K2221"/>
      <c r="L2221"/>
      <c r="M2221"/>
      <c r="N2221"/>
      <c r="O2221"/>
      <c r="P2221"/>
      <c r="Q2221"/>
      <c r="R2221"/>
      <c r="S2221"/>
      <c r="T2221"/>
      <c r="U2221"/>
      <c r="V2221"/>
      <c r="W2221"/>
      <c r="X2221"/>
      <c r="Y2221"/>
      <c r="Z2221"/>
      <c r="AA2221"/>
      <c r="AB2221"/>
      <c r="AC2221"/>
      <c r="AD2221"/>
      <c r="AE2221"/>
      <c r="AF2221"/>
      <c r="AG2221"/>
    </row>
    <row r="2222" spans="3:33" s="77" customFormat="1" x14ac:dyDescent="0.3">
      <c r="C2222" s="160"/>
      <c r="E2222"/>
      <c r="F2222"/>
      <c r="G2222"/>
      <c r="H2222"/>
      <c r="I2222"/>
      <c r="J2222"/>
      <c r="K2222"/>
      <c r="L2222"/>
      <c r="M2222"/>
      <c r="N2222"/>
      <c r="O2222"/>
      <c r="P2222"/>
      <c r="Q2222"/>
      <c r="R2222"/>
      <c r="S2222"/>
      <c r="T2222"/>
      <c r="U2222"/>
      <c r="V2222"/>
      <c r="W2222"/>
      <c r="X2222"/>
      <c r="Y2222"/>
      <c r="Z2222"/>
      <c r="AA2222"/>
      <c r="AB2222"/>
      <c r="AC2222"/>
      <c r="AD2222"/>
      <c r="AE2222"/>
      <c r="AF2222"/>
      <c r="AG2222"/>
    </row>
    <row r="2223" spans="3:33" s="77" customFormat="1" x14ac:dyDescent="0.3">
      <c r="C2223" s="160"/>
      <c r="E2223"/>
      <c r="F2223"/>
      <c r="G2223"/>
      <c r="H2223"/>
      <c r="I2223"/>
      <c r="J2223"/>
      <c r="K2223"/>
      <c r="L2223"/>
      <c r="M2223"/>
      <c r="N2223"/>
      <c r="O2223"/>
      <c r="P2223"/>
      <c r="Q2223"/>
      <c r="R2223"/>
      <c r="S2223"/>
      <c r="T2223"/>
      <c r="U2223"/>
      <c r="V2223"/>
      <c r="W2223"/>
      <c r="X2223"/>
      <c r="Y2223"/>
      <c r="Z2223"/>
      <c r="AA2223"/>
      <c r="AB2223"/>
      <c r="AC2223"/>
      <c r="AD2223"/>
      <c r="AE2223"/>
      <c r="AF2223"/>
      <c r="AG2223"/>
    </row>
    <row r="2224" spans="3:33" s="77" customFormat="1" x14ac:dyDescent="0.3">
      <c r="C2224" s="160"/>
      <c r="E2224"/>
      <c r="F2224"/>
      <c r="G2224"/>
      <c r="H2224"/>
      <c r="I2224"/>
      <c r="J2224"/>
      <c r="K2224"/>
      <c r="L2224"/>
      <c r="M2224"/>
      <c r="N2224"/>
      <c r="O2224"/>
      <c r="P2224"/>
      <c r="Q2224"/>
      <c r="R2224"/>
      <c r="S2224"/>
      <c r="T2224"/>
      <c r="U2224"/>
      <c r="V2224"/>
      <c r="W2224"/>
      <c r="X2224"/>
      <c r="Y2224"/>
      <c r="Z2224"/>
      <c r="AA2224"/>
      <c r="AB2224"/>
      <c r="AC2224"/>
      <c r="AD2224"/>
      <c r="AE2224"/>
      <c r="AF2224"/>
      <c r="AG2224"/>
    </row>
    <row r="2225" spans="3:33" s="77" customFormat="1" x14ac:dyDescent="0.3">
      <c r="C2225" s="160"/>
      <c r="E2225"/>
      <c r="F2225"/>
      <c r="G2225"/>
      <c r="H2225"/>
      <c r="I2225"/>
      <c r="J2225"/>
      <c r="K2225"/>
      <c r="L2225"/>
      <c r="M2225"/>
      <c r="N2225"/>
      <c r="O2225"/>
      <c r="P2225"/>
      <c r="Q2225"/>
      <c r="R2225"/>
      <c r="S2225"/>
      <c r="T2225"/>
      <c r="U2225"/>
      <c r="V2225"/>
      <c r="W2225"/>
      <c r="X2225"/>
      <c r="Y2225"/>
      <c r="Z2225"/>
      <c r="AA2225"/>
      <c r="AB2225"/>
      <c r="AC2225"/>
      <c r="AD2225"/>
      <c r="AE2225"/>
      <c r="AF2225"/>
      <c r="AG2225"/>
    </row>
    <row r="2226" spans="3:33" s="77" customFormat="1" x14ac:dyDescent="0.3">
      <c r="C2226" s="160"/>
      <c r="E2226"/>
      <c r="F2226"/>
      <c r="G2226"/>
      <c r="H2226"/>
      <c r="I2226"/>
      <c r="J2226"/>
      <c r="K2226"/>
      <c r="L2226"/>
      <c r="M2226"/>
      <c r="N2226"/>
      <c r="O2226"/>
      <c r="P2226"/>
      <c r="Q2226"/>
      <c r="R2226"/>
      <c r="S2226"/>
      <c r="T2226"/>
      <c r="U2226"/>
      <c r="V2226"/>
      <c r="W2226"/>
      <c r="X2226"/>
      <c r="Y2226"/>
      <c r="Z2226"/>
      <c r="AA2226"/>
      <c r="AB2226"/>
      <c r="AC2226"/>
      <c r="AD2226"/>
      <c r="AE2226"/>
      <c r="AF2226"/>
      <c r="AG2226"/>
    </row>
    <row r="2227" spans="3:33" s="77" customFormat="1" x14ac:dyDescent="0.3">
      <c r="C2227" s="160"/>
      <c r="E2227"/>
      <c r="F2227"/>
      <c r="G2227"/>
      <c r="H2227"/>
      <c r="I2227"/>
      <c r="J2227"/>
      <c r="K2227"/>
      <c r="L2227"/>
      <c r="M2227"/>
      <c r="N2227"/>
      <c r="O2227"/>
      <c r="P2227"/>
      <c r="Q2227"/>
      <c r="R2227"/>
      <c r="S2227"/>
      <c r="T2227"/>
      <c r="U2227"/>
      <c r="V2227"/>
      <c r="W2227"/>
      <c r="X2227"/>
      <c r="Y2227"/>
      <c r="Z2227"/>
      <c r="AA2227"/>
      <c r="AB2227"/>
      <c r="AC2227"/>
      <c r="AD2227"/>
      <c r="AE2227"/>
      <c r="AF2227"/>
      <c r="AG2227"/>
    </row>
    <row r="2228" spans="3:33" s="77" customFormat="1" x14ac:dyDescent="0.3">
      <c r="C2228" s="160"/>
      <c r="E2228"/>
      <c r="F2228"/>
      <c r="G2228"/>
      <c r="H2228"/>
      <c r="I2228"/>
      <c r="J2228"/>
      <c r="K2228"/>
      <c r="L2228"/>
      <c r="M2228"/>
      <c r="N2228"/>
      <c r="O2228"/>
      <c r="P2228"/>
      <c r="Q2228"/>
      <c r="R2228"/>
      <c r="S2228"/>
      <c r="T2228"/>
      <c r="U2228"/>
      <c r="V2228"/>
      <c r="W2228"/>
      <c r="X2228"/>
      <c r="Y2228"/>
      <c r="Z2228"/>
      <c r="AA2228"/>
      <c r="AB2228"/>
      <c r="AC2228"/>
      <c r="AD2228"/>
      <c r="AE2228"/>
      <c r="AF2228"/>
      <c r="AG2228"/>
    </row>
    <row r="2229" spans="3:33" s="77" customFormat="1" x14ac:dyDescent="0.3">
      <c r="C2229" s="160"/>
      <c r="E2229"/>
      <c r="F2229"/>
      <c r="G2229"/>
      <c r="H2229"/>
      <c r="I2229"/>
      <c r="J2229"/>
      <c r="K2229"/>
      <c r="L2229"/>
      <c r="M2229"/>
      <c r="N2229"/>
      <c r="O2229"/>
      <c r="P2229"/>
      <c r="Q2229"/>
      <c r="R2229"/>
      <c r="S2229"/>
      <c r="T2229"/>
      <c r="U2229"/>
      <c r="V2229"/>
      <c r="W2229"/>
      <c r="X2229"/>
      <c r="Y2229"/>
      <c r="Z2229"/>
      <c r="AA2229"/>
      <c r="AB2229"/>
      <c r="AC2229"/>
      <c r="AD2229"/>
      <c r="AE2229"/>
      <c r="AF2229"/>
      <c r="AG2229"/>
    </row>
    <row r="2230" spans="3:33" s="77" customFormat="1" x14ac:dyDescent="0.3">
      <c r="C2230" s="160"/>
      <c r="E2230"/>
      <c r="F2230"/>
      <c r="G2230"/>
      <c r="H2230"/>
      <c r="I2230"/>
      <c r="J2230"/>
      <c r="K2230"/>
      <c r="L2230"/>
      <c r="M2230"/>
      <c r="N2230"/>
      <c r="O2230"/>
      <c r="P2230"/>
      <c r="Q2230"/>
      <c r="R2230"/>
      <c r="S2230"/>
      <c r="T2230"/>
      <c r="U2230"/>
      <c r="V2230"/>
      <c r="W2230"/>
      <c r="X2230"/>
      <c r="Y2230"/>
      <c r="Z2230"/>
      <c r="AA2230"/>
      <c r="AB2230"/>
      <c r="AC2230"/>
      <c r="AD2230"/>
      <c r="AE2230"/>
      <c r="AF2230"/>
      <c r="AG2230"/>
    </row>
    <row r="2231" spans="3:33" s="77" customFormat="1" x14ac:dyDescent="0.3">
      <c r="C2231" s="160"/>
      <c r="E2231"/>
      <c r="F2231"/>
      <c r="G2231"/>
      <c r="H2231"/>
      <c r="I2231"/>
      <c r="J2231"/>
      <c r="K2231"/>
      <c r="L2231"/>
      <c r="M2231"/>
      <c r="N2231"/>
      <c r="O2231"/>
      <c r="P2231"/>
      <c r="Q2231"/>
      <c r="R2231"/>
      <c r="S2231"/>
      <c r="T2231"/>
      <c r="U2231"/>
      <c r="V2231"/>
      <c r="W2231"/>
      <c r="X2231"/>
      <c r="Y2231"/>
      <c r="Z2231"/>
      <c r="AA2231"/>
      <c r="AB2231"/>
      <c r="AC2231"/>
      <c r="AD2231"/>
      <c r="AE2231"/>
      <c r="AF2231"/>
      <c r="AG2231"/>
    </row>
    <row r="2232" spans="3:33" s="77" customFormat="1" x14ac:dyDescent="0.3">
      <c r="C2232" s="160"/>
      <c r="E2232"/>
      <c r="F2232"/>
      <c r="G2232"/>
      <c r="H2232"/>
      <c r="I2232"/>
      <c r="J2232"/>
      <c r="K2232"/>
      <c r="L2232"/>
      <c r="M2232"/>
      <c r="N2232"/>
      <c r="O2232"/>
      <c r="P2232"/>
      <c r="Q2232"/>
      <c r="R2232"/>
      <c r="S2232"/>
      <c r="T2232"/>
      <c r="U2232"/>
      <c r="V2232"/>
      <c r="W2232"/>
      <c r="X2232"/>
      <c r="Y2232"/>
      <c r="Z2232"/>
      <c r="AA2232"/>
      <c r="AB2232"/>
      <c r="AC2232"/>
      <c r="AD2232"/>
      <c r="AE2232"/>
      <c r="AF2232"/>
      <c r="AG2232"/>
    </row>
    <row r="2233" spans="3:33" s="77" customFormat="1" x14ac:dyDescent="0.3">
      <c r="C2233" s="160"/>
      <c r="E2233"/>
      <c r="F2233"/>
      <c r="G2233"/>
      <c r="H2233"/>
      <c r="I2233"/>
      <c r="J2233"/>
      <c r="K2233"/>
      <c r="L2233"/>
      <c r="M2233"/>
      <c r="N2233"/>
      <c r="O2233"/>
      <c r="P2233"/>
      <c r="Q2233"/>
      <c r="R2233"/>
      <c r="S2233"/>
      <c r="T2233"/>
      <c r="U2233"/>
      <c r="V2233"/>
      <c r="W2233"/>
      <c r="X2233"/>
      <c r="Y2233"/>
      <c r="Z2233"/>
      <c r="AA2233"/>
      <c r="AB2233"/>
      <c r="AC2233"/>
      <c r="AD2233"/>
      <c r="AE2233"/>
      <c r="AF2233"/>
      <c r="AG2233"/>
    </row>
    <row r="2234" spans="3:33" s="77" customFormat="1" x14ac:dyDescent="0.3">
      <c r="C2234" s="160"/>
      <c r="E2234"/>
      <c r="F2234"/>
      <c r="G2234"/>
      <c r="H2234"/>
      <c r="I2234"/>
      <c r="J2234"/>
      <c r="K2234"/>
      <c r="L2234"/>
      <c r="M2234"/>
      <c r="N2234"/>
      <c r="O2234"/>
      <c r="P2234"/>
      <c r="Q2234"/>
      <c r="R2234"/>
      <c r="S2234"/>
      <c r="T2234"/>
      <c r="U2234"/>
      <c r="V2234"/>
      <c r="W2234"/>
      <c r="X2234"/>
      <c r="Y2234"/>
      <c r="Z2234"/>
      <c r="AA2234"/>
      <c r="AB2234"/>
      <c r="AC2234"/>
      <c r="AD2234"/>
      <c r="AE2234"/>
      <c r="AF2234"/>
      <c r="AG2234"/>
    </row>
    <row r="2235" spans="3:33" s="77" customFormat="1" x14ac:dyDescent="0.3">
      <c r="C2235" s="160"/>
      <c r="E2235"/>
      <c r="F2235"/>
      <c r="G2235"/>
      <c r="H2235"/>
      <c r="I2235"/>
      <c r="J2235"/>
      <c r="K2235"/>
      <c r="L2235"/>
      <c r="M2235"/>
      <c r="N2235"/>
      <c r="O2235"/>
      <c r="P2235"/>
      <c r="Q2235"/>
      <c r="R2235"/>
      <c r="S2235"/>
      <c r="T2235"/>
      <c r="U2235"/>
      <c r="V2235"/>
      <c r="W2235"/>
      <c r="X2235"/>
      <c r="Y2235"/>
      <c r="Z2235"/>
      <c r="AA2235"/>
      <c r="AB2235"/>
      <c r="AC2235"/>
      <c r="AD2235"/>
      <c r="AE2235"/>
      <c r="AF2235"/>
      <c r="AG2235"/>
    </row>
    <row r="2236" spans="3:33" s="77" customFormat="1" x14ac:dyDescent="0.3">
      <c r="C2236" s="160"/>
      <c r="E2236"/>
      <c r="F2236"/>
      <c r="G2236"/>
      <c r="H2236"/>
      <c r="I2236"/>
      <c r="J2236"/>
      <c r="K2236"/>
      <c r="L2236"/>
      <c r="M2236"/>
      <c r="N2236"/>
      <c r="O2236"/>
      <c r="P2236"/>
      <c r="Q2236"/>
      <c r="R2236"/>
      <c r="S2236"/>
      <c r="T2236"/>
      <c r="U2236"/>
      <c r="V2236"/>
      <c r="W2236"/>
      <c r="X2236"/>
      <c r="Y2236"/>
      <c r="Z2236"/>
      <c r="AA2236"/>
      <c r="AB2236"/>
      <c r="AC2236"/>
      <c r="AD2236"/>
      <c r="AE2236"/>
      <c r="AF2236"/>
      <c r="AG2236"/>
    </row>
    <row r="2237" spans="3:33" s="77" customFormat="1" x14ac:dyDescent="0.3">
      <c r="C2237" s="160"/>
      <c r="E2237"/>
      <c r="F2237"/>
      <c r="G2237"/>
      <c r="H2237"/>
      <c r="I2237"/>
      <c r="J2237"/>
      <c r="K2237"/>
      <c r="L2237"/>
      <c r="M2237"/>
      <c r="N2237"/>
      <c r="O2237"/>
      <c r="P2237"/>
      <c r="Q2237"/>
      <c r="R2237"/>
      <c r="S2237"/>
      <c r="T2237"/>
      <c r="U2237"/>
      <c r="V2237"/>
      <c r="W2237"/>
      <c r="X2237"/>
      <c r="Y2237"/>
      <c r="Z2237"/>
      <c r="AA2237"/>
      <c r="AB2237"/>
      <c r="AC2237"/>
      <c r="AD2237"/>
      <c r="AE2237"/>
      <c r="AF2237"/>
      <c r="AG2237"/>
    </row>
    <row r="2238" spans="3:33" s="77" customFormat="1" x14ac:dyDescent="0.3">
      <c r="C2238" s="160"/>
      <c r="E2238"/>
      <c r="F2238"/>
      <c r="G2238"/>
      <c r="H2238"/>
      <c r="I2238"/>
      <c r="J2238"/>
      <c r="K2238"/>
      <c r="L2238"/>
      <c r="M2238"/>
      <c r="N2238"/>
      <c r="O2238"/>
      <c r="P2238"/>
      <c r="Q2238"/>
      <c r="R2238"/>
      <c r="S2238"/>
      <c r="T2238"/>
      <c r="U2238"/>
      <c r="V2238"/>
      <c r="W2238"/>
      <c r="X2238"/>
      <c r="Y2238"/>
      <c r="Z2238"/>
      <c r="AA2238"/>
      <c r="AB2238"/>
      <c r="AC2238"/>
      <c r="AD2238"/>
      <c r="AE2238"/>
      <c r="AF2238"/>
      <c r="AG2238"/>
    </row>
    <row r="2239" spans="3:33" s="77" customFormat="1" x14ac:dyDescent="0.3">
      <c r="C2239" s="160"/>
      <c r="E2239"/>
      <c r="F2239"/>
      <c r="G2239"/>
      <c r="H2239"/>
      <c r="I2239"/>
      <c r="J2239"/>
      <c r="K2239"/>
      <c r="L2239"/>
      <c r="M2239"/>
      <c r="N2239"/>
      <c r="O2239"/>
      <c r="P2239"/>
      <c r="Q2239"/>
      <c r="R2239"/>
      <c r="S2239"/>
      <c r="T2239"/>
      <c r="U2239"/>
      <c r="V2239"/>
      <c r="W2239"/>
      <c r="X2239"/>
      <c r="Y2239"/>
      <c r="Z2239"/>
      <c r="AA2239"/>
      <c r="AB2239"/>
      <c r="AC2239"/>
      <c r="AD2239"/>
      <c r="AE2239"/>
      <c r="AF2239"/>
      <c r="AG2239"/>
    </row>
    <row r="2240" spans="3:33" s="77" customFormat="1" x14ac:dyDescent="0.3">
      <c r="C2240" s="160"/>
      <c r="E2240"/>
      <c r="F2240"/>
      <c r="G2240"/>
      <c r="H2240"/>
      <c r="I2240"/>
      <c r="J2240"/>
      <c r="K2240"/>
      <c r="L2240"/>
      <c r="M2240"/>
      <c r="N2240"/>
      <c r="O2240"/>
      <c r="P2240"/>
      <c r="Q2240"/>
      <c r="R2240"/>
      <c r="S2240"/>
      <c r="T2240"/>
      <c r="U2240"/>
      <c r="V2240"/>
      <c r="W2240"/>
      <c r="X2240"/>
      <c r="Y2240"/>
      <c r="Z2240"/>
      <c r="AA2240"/>
      <c r="AB2240"/>
      <c r="AC2240"/>
      <c r="AD2240"/>
      <c r="AE2240"/>
      <c r="AF2240"/>
      <c r="AG2240"/>
    </row>
    <row r="2241" spans="3:33" s="77" customFormat="1" x14ac:dyDescent="0.3">
      <c r="C2241" s="160"/>
      <c r="E2241"/>
      <c r="F2241"/>
      <c r="G2241"/>
      <c r="H2241"/>
      <c r="I2241"/>
      <c r="J2241"/>
      <c r="K2241"/>
      <c r="L2241"/>
      <c r="M2241"/>
      <c r="N2241"/>
      <c r="O2241"/>
      <c r="P2241"/>
      <c r="Q2241"/>
      <c r="R2241"/>
      <c r="S2241"/>
      <c r="T2241"/>
      <c r="U2241"/>
      <c r="V2241"/>
      <c r="W2241"/>
      <c r="X2241"/>
      <c r="Y2241"/>
      <c r="Z2241"/>
      <c r="AA2241"/>
      <c r="AB2241"/>
      <c r="AC2241"/>
      <c r="AD2241"/>
      <c r="AE2241"/>
      <c r="AF2241"/>
      <c r="AG2241"/>
    </row>
    <row r="2242" spans="3:33" s="77" customFormat="1" x14ac:dyDescent="0.3">
      <c r="C2242" s="160"/>
      <c r="E2242"/>
      <c r="F2242"/>
      <c r="G2242"/>
      <c r="H2242"/>
      <c r="I2242"/>
      <c r="J2242"/>
      <c r="K2242"/>
      <c r="L2242"/>
      <c r="M2242"/>
      <c r="N2242"/>
      <c r="O2242"/>
      <c r="P2242"/>
      <c r="Q2242"/>
      <c r="R2242"/>
      <c r="S2242"/>
      <c r="T2242"/>
      <c r="U2242"/>
      <c r="V2242"/>
      <c r="W2242"/>
      <c r="X2242"/>
      <c r="Y2242"/>
      <c r="Z2242"/>
      <c r="AA2242"/>
      <c r="AB2242"/>
      <c r="AC2242"/>
      <c r="AD2242"/>
      <c r="AE2242"/>
      <c r="AF2242"/>
      <c r="AG2242"/>
    </row>
    <row r="2243" spans="3:33" s="77" customFormat="1" x14ac:dyDescent="0.3">
      <c r="C2243" s="160"/>
      <c r="E2243"/>
      <c r="F2243"/>
      <c r="G2243"/>
      <c r="H2243"/>
      <c r="I2243"/>
      <c r="J2243"/>
      <c r="K2243"/>
      <c r="L2243"/>
      <c r="M2243"/>
      <c r="N2243"/>
      <c r="O2243"/>
      <c r="P2243"/>
      <c r="Q2243"/>
      <c r="R2243"/>
      <c r="S2243"/>
      <c r="T2243"/>
      <c r="U2243"/>
      <c r="V2243"/>
      <c r="W2243"/>
      <c r="X2243"/>
      <c r="Y2243"/>
      <c r="Z2243"/>
      <c r="AA2243"/>
      <c r="AB2243"/>
      <c r="AC2243"/>
      <c r="AD2243"/>
      <c r="AE2243"/>
      <c r="AF2243"/>
      <c r="AG2243"/>
    </row>
    <row r="2244" spans="3:33" s="77" customFormat="1" x14ac:dyDescent="0.3">
      <c r="C2244" s="160"/>
      <c r="E2244"/>
      <c r="F2244"/>
      <c r="G2244"/>
      <c r="H2244"/>
      <c r="I2244"/>
      <c r="J2244"/>
      <c r="K2244"/>
      <c r="L2244"/>
      <c r="M2244"/>
      <c r="N2244"/>
      <c r="O2244"/>
      <c r="P2244"/>
      <c r="Q2244"/>
      <c r="R2244"/>
      <c r="S2244"/>
      <c r="T2244"/>
      <c r="U2244"/>
      <c r="V2244"/>
      <c r="W2244"/>
      <c r="X2244"/>
      <c r="Y2244"/>
      <c r="Z2244"/>
      <c r="AA2244"/>
      <c r="AB2244"/>
      <c r="AC2244"/>
      <c r="AD2244"/>
      <c r="AE2244"/>
      <c r="AF2244"/>
      <c r="AG2244"/>
    </row>
    <row r="2245" spans="3:33" s="77" customFormat="1" x14ac:dyDescent="0.3">
      <c r="C2245" s="160"/>
      <c r="E2245"/>
      <c r="F2245"/>
      <c r="G2245"/>
      <c r="H2245"/>
      <c r="I2245"/>
      <c r="J2245"/>
      <c r="K2245"/>
      <c r="L2245"/>
      <c r="M2245"/>
      <c r="N2245"/>
      <c r="O2245"/>
      <c r="P2245"/>
      <c r="Q2245"/>
      <c r="R2245"/>
      <c r="S2245"/>
      <c r="T2245"/>
      <c r="U2245"/>
      <c r="V2245"/>
      <c r="W2245"/>
      <c r="X2245"/>
      <c r="Y2245"/>
      <c r="Z2245"/>
      <c r="AA2245"/>
      <c r="AB2245"/>
      <c r="AC2245"/>
      <c r="AD2245"/>
      <c r="AE2245"/>
      <c r="AF2245"/>
      <c r="AG2245"/>
    </row>
    <row r="2246" spans="3:33" s="77" customFormat="1" x14ac:dyDescent="0.3">
      <c r="C2246" s="160"/>
      <c r="E2246"/>
      <c r="F2246"/>
      <c r="G2246"/>
      <c r="H2246"/>
      <c r="I2246"/>
      <c r="J2246"/>
      <c r="K2246"/>
      <c r="L2246"/>
      <c r="M2246"/>
      <c r="N2246"/>
      <c r="O2246"/>
      <c r="P2246"/>
      <c r="Q2246"/>
      <c r="R2246"/>
      <c r="S2246"/>
      <c r="T2246"/>
      <c r="U2246"/>
      <c r="V2246"/>
      <c r="W2246"/>
      <c r="X2246"/>
      <c r="Y2246"/>
      <c r="Z2246"/>
      <c r="AA2246"/>
      <c r="AB2246"/>
      <c r="AC2246"/>
      <c r="AD2246"/>
      <c r="AE2246"/>
      <c r="AF2246"/>
      <c r="AG2246"/>
    </row>
    <row r="2247" spans="3:33" s="77" customFormat="1" x14ac:dyDescent="0.3">
      <c r="C2247" s="160"/>
      <c r="E2247"/>
      <c r="F2247"/>
      <c r="G2247"/>
      <c r="H2247"/>
      <c r="I2247"/>
      <c r="J2247"/>
      <c r="K2247"/>
      <c r="L2247"/>
      <c r="M2247"/>
      <c r="N2247"/>
      <c r="O2247"/>
      <c r="P2247"/>
      <c r="Q2247"/>
      <c r="R2247"/>
      <c r="S2247"/>
      <c r="T2247"/>
      <c r="U2247"/>
      <c r="V2247"/>
      <c r="W2247"/>
      <c r="X2247"/>
      <c r="Y2247"/>
      <c r="Z2247"/>
      <c r="AA2247"/>
      <c r="AB2247"/>
      <c r="AC2247"/>
      <c r="AD2247"/>
      <c r="AE2247"/>
      <c r="AF2247"/>
      <c r="AG2247"/>
    </row>
    <row r="2248" spans="3:33" s="77" customFormat="1" x14ac:dyDescent="0.3">
      <c r="C2248" s="160"/>
      <c r="E2248"/>
      <c r="F2248"/>
      <c r="G2248"/>
      <c r="H2248"/>
      <c r="I2248"/>
      <c r="J2248"/>
      <c r="K2248"/>
      <c r="L2248"/>
      <c r="M2248"/>
      <c r="N2248"/>
      <c r="O2248"/>
      <c r="P2248"/>
      <c r="Q2248"/>
      <c r="R2248"/>
      <c r="S2248"/>
      <c r="T2248"/>
      <c r="U2248"/>
      <c r="V2248"/>
      <c r="W2248"/>
      <c r="X2248"/>
      <c r="Y2248"/>
      <c r="Z2248"/>
      <c r="AA2248"/>
      <c r="AB2248"/>
      <c r="AC2248"/>
      <c r="AD2248"/>
      <c r="AE2248"/>
      <c r="AF2248"/>
      <c r="AG2248"/>
    </row>
    <row r="2249" spans="3:33" s="77" customFormat="1" x14ac:dyDescent="0.3">
      <c r="C2249" s="160"/>
      <c r="E2249"/>
      <c r="F2249"/>
      <c r="G2249"/>
      <c r="H2249"/>
      <c r="I2249"/>
      <c r="J2249"/>
      <c r="K2249"/>
      <c r="L2249"/>
      <c r="M2249"/>
      <c r="N2249"/>
      <c r="O2249"/>
      <c r="P2249"/>
      <c r="Q2249"/>
      <c r="R2249"/>
      <c r="S2249"/>
      <c r="T2249"/>
      <c r="U2249"/>
      <c r="V2249"/>
      <c r="W2249"/>
      <c r="X2249"/>
      <c r="Y2249"/>
      <c r="Z2249"/>
      <c r="AA2249"/>
      <c r="AB2249"/>
      <c r="AC2249"/>
      <c r="AD2249"/>
      <c r="AE2249"/>
      <c r="AF2249"/>
      <c r="AG2249"/>
    </row>
    <row r="2250" spans="3:33" s="77" customFormat="1" x14ac:dyDescent="0.3">
      <c r="C2250" s="160"/>
      <c r="E2250"/>
      <c r="F2250"/>
      <c r="G2250"/>
      <c r="H2250"/>
      <c r="I2250"/>
      <c r="J2250"/>
      <c r="K2250"/>
      <c r="L2250"/>
      <c r="M2250"/>
      <c r="N2250"/>
      <c r="O2250"/>
      <c r="P2250"/>
      <c r="Q2250"/>
      <c r="R2250"/>
      <c r="S2250"/>
      <c r="T2250"/>
      <c r="U2250"/>
      <c r="V2250"/>
      <c r="W2250"/>
      <c r="X2250"/>
      <c r="Y2250"/>
      <c r="Z2250"/>
      <c r="AA2250"/>
      <c r="AB2250"/>
      <c r="AC2250"/>
      <c r="AD2250"/>
      <c r="AE2250"/>
      <c r="AF2250"/>
      <c r="AG2250"/>
    </row>
    <row r="2251" spans="3:33" s="77" customFormat="1" x14ac:dyDescent="0.3">
      <c r="C2251" s="160"/>
      <c r="E2251"/>
      <c r="F2251"/>
      <c r="G2251"/>
      <c r="H2251"/>
      <c r="I2251"/>
      <c r="J2251"/>
      <c r="K2251"/>
      <c r="L2251"/>
      <c r="M2251"/>
      <c r="N2251"/>
      <c r="O2251"/>
      <c r="P2251"/>
      <c r="Q2251"/>
      <c r="R2251"/>
      <c r="S2251"/>
      <c r="T2251"/>
      <c r="U2251"/>
      <c r="V2251"/>
      <c r="W2251"/>
      <c r="X2251"/>
      <c r="Y2251"/>
      <c r="Z2251"/>
      <c r="AA2251"/>
      <c r="AB2251"/>
      <c r="AC2251"/>
      <c r="AD2251"/>
      <c r="AE2251"/>
      <c r="AF2251"/>
      <c r="AG2251"/>
    </row>
    <row r="2252" spans="3:33" s="77" customFormat="1" x14ac:dyDescent="0.3">
      <c r="C2252" s="160"/>
      <c r="E2252"/>
      <c r="F2252"/>
      <c r="G2252"/>
      <c r="H2252"/>
      <c r="I2252"/>
      <c r="J2252"/>
      <c r="K2252"/>
      <c r="L2252"/>
      <c r="M2252"/>
      <c r="N2252"/>
      <c r="O2252"/>
      <c r="P2252"/>
      <c r="Q2252"/>
      <c r="R2252"/>
      <c r="S2252"/>
      <c r="T2252"/>
      <c r="U2252"/>
      <c r="V2252"/>
      <c r="W2252"/>
      <c r="X2252"/>
      <c r="Y2252"/>
      <c r="Z2252"/>
      <c r="AA2252"/>
      <c r="AB2252"/>
      <c r="AC2252"/>
      <c r="AD2252"/>
      <c r="AE2252"/>
      <c r="AF2252"/>
      <c r="AG2252"/>
    </row>
    <row r="2253" spans="3:33" s="77" customFormat="1" x14ac:dyDescent="0.3">
      <c r="C2253" s="160"/>
      <c r="E2253"/>
      <c r="F2253"/>
      <c r="G2253"/>
      <c r="H2253"/>
      <c r="I2253"/>
      <c r="J2253"/>
      <c r="K2253"/>
      <c r="L2253"/>
      <c r="M2253"/>
      <c r="N2253"/>
      <c r="O2253"/>
      <c r="P2253"/>
      <c r="Q2253"/>
      <c r="R2253"/>
      <c r="S2253"/>
      <c r="T2253"/>
      <c r="U2253"/>
      <c r="V2253"/>
      <c r="W2253"/>
      <c r="X2253"/>
      <c r="Y2253"/>
      <c r="Z2253"/>
      <c r="AA2253"/>
      <c r="AB2253"/>
      <c r="AC2253"/>
      <c r="AD2253"/>
      <c r="AE2253"/>
      <c r="AF2253"/>
      <c r="AG2253"/>
    </row>
    <row r="2254" spans="3:33" s="77" customFormat="1" x14ac:dyDescent="0.3">
      <c r="C2254" s="160"/>
      <c r="E2254"/>
      <c r="F2254"/>
      <c r="G2254"/>
      <c r="H2254"/>
      <c r="I2254"/>
      <c r="J2254"/>
      <c r="K2254"/>
      <c r="L2254"/>
      <c r="M2254"/>
      <c r="N2254"/>
      <c r="O2254"/>
      <c r="P2254"/>
      <c r="Q2254"/>
      <c r="R2254"/>
      <c r="S2254"/>
      <c r="T2254"/>
      <c r="U2254"/>
      <c r="V2254"/>
      <c r="W2254"/>
      <c r="X2254"/>
      <c r="Y2254"/>
      <c r="Z2254"/>
      <c r="AA2254"/>
      <c r="AB2254"/>
      <c r="AC2254"/>
      <c r="AD2254"/>
      <c r="AE2254"/>
      <c r="AF2254"/>
      <c r="AG2254"/>
    </row>
    <row r="2255" spans="3:33" s="77" customFormat="1" x14ac:dyDescent="0.3">
      <c r="C2255" s="160"/>
      <c r="E2255"/>
      <c r="F2255"/>
      <c r="G2255"/>
      <c r="H2255"/>
      <c r="I2255"/>
      <c r="J2255"/>
      <c r="K2255"/>
      <c r="L2255"/>
      <c r="M2255"/>
      <c r="N2255"/>
      <c r="O2255"/>
      <c r="P2255"/>
      <c r="Q2255"/>
      <c r="R2255"/>
      <c r="S2255"/>
      <c r="T2255"/>
      <c r="U2255"/>
      <c r="V2255"/>
      <c r="W2255"/>
      <c r="X2255"/>
      <c r="Y2255"/>
      <c r="Z2255"/>
      <c r="AA2255"/>
      <c r="AB2255"/>
      <c r="AC2255"/>
      <c r="AD2255"/>
      <c r="AE2255"/>
      <c r="AF2255"/>
      <c r="AG2255"/>
    </row>
    <row r="2256" spans="3:33" s="77" customFormat="1" x14ac:dyDescent="0.3">
      <c r="C2256" s="160"/>
      <c r="E2256"/>
      <c r="F2256"/>
      <c r="G2256"/>
      <c r="H2256"/>
      <c r="I2256"/>
      <c r="J2256"/>
      <c r="K2256"/>
      <c r="L2256"/>
      <c r="M2256"/>
      <c r="N2256"/>
      <c r="O2256"/>
      <c r="P2256"/>
      <c r="Q2256"/>
      <c r="R2256"/>
      <c r="S2256"/>
      <c r="T2256"/>
      <c r="U2256"/>
      <c r="V2256"/>
      <c r="W2256"/>
      <c r="X2256"/>
      <c r="Y2256"/>
      <c r="Z2256"/>
      <c r="AA2256"/>
      <c r="AB2256"/>
      <c r="AC2256"/>
      <c r="AD2256"/>
      <c r="AE2256"/>
      <c r="AF2256"/>
      <c r="AG2256"/>
    </row>
    <row r="2257" spans="3:33" s="77" customFormat="1" x14ac:dyDescent="0.3">
      <c r="C2257" s="160"/>
      <c r="E2257"/>
      <c r="F2257"/>
      <c r="G2257"/>
      <c r="H2257"/>
      <c r="I2257"/>
      <c r="J2257"/>
      <c r="K2257"/>
      <c r="L2257"/>
      <c r="M2257"/>
      <c r="N2257"/>
      <c r="O2257"/>
      <c r="P2257"/>
      <c r="Q2257"/>
      <c r="R2257"/>
      <c r="S2257"/>
      <c r="T2257"/>
      <c r="U2257"/>
      <c r="V2257"/>
      <c r="W2257"/>
      <c r="X2257"/>
      <c r="Y2257"/>
      <c r="Z2257"/>
      <c r="AA2257"/>
      <c r="AB2257"/>
      <c r="AC2257"/>
      <c r="AD2257"/>
      <c r="AE2257"/>
      <c r="AF2257"/>
      <c r="AG2257"/>
    </row>
    <row r="2258" spans="3:33" s="77" customFormat="1" x14ac:dyDescent="0.3">
      <c r="C2258" s="160"/>
      <c r="E2258"/>
      <c r="F2258"/>
      <c r="G2258"/>
      <c r="H2258"/>
      <c r="I2258"/>
      <c r="J2258"/>
      <c r="K2258"/>
      <c r="L2258"/>
      <c r="M2258"/>
      <c r="N2258"/>
      <c r="O2258"/>
      <c r="P2258"/>
      <c r="Q2258"/>
      <c r="R2258"/>
      <c r="S2258"/>
      <c r="T2258"/>
      <c r="U2258"/>
      <c r="V2258"/>
      <c r="W2258"/>
      <c r="X2258"/>
      <c r="Y2258"/>
      <c r="Z2258"/>
      <c r="AA2258"/>
      <c r="AB2258"/>
      <c r="AC2258"/>
      <c r="AD2258"/>
      <c r="AE2258"/>
      <c r="AF2258"/>
      <c r="AG2258"/>
    </row>
    <row r="2259" spans="3:33" s="77" customFormat="1" x14ac:dyDescent="0.3">
      <c r="C2259" s="160"/>
      <c r="E2259"/>
      <c r="F2259"/>
      <c r="G2259"/>
      <c r="H2259"/>
      <c r="I2259"/>
      <c r="J2259"/>
      <c r="K2259"/>
      <c r="L2259"/>
      <c r="M2259"/>
      <c r="N2259"/>
      <c r="O2259"/>
      <c r="P2259"/>
      <c r="Q2259"/>
      <c r="R2259"/>
      <c r="S2259"/>
      <c r="T2259"/>
      <c r="U2259"/>
      <c r="V2259"/>
      <c r="W2259"/>
      <c r="X2259"/>
      <c r="Y2259"/>
      <c r="Z2259"/>
      <c r="AA2259"/>
      <c r="AB2259"/>
      <c r="AC2259"/>
      <c r="AD2259"/>
      <c r="AE2259"/>
      <c r="AF2259"/>
      <c r="AG2259"/>
    </row>
    <row r="2260" spans="3:33" s="77" customFormat="1" x14ac:dyDescent="0.3">
      <c r="C2260" s="160"/>
      <c r="E2260"/>
      <c r="F2260"/>
      <c r="G2260"/>
      <c r="H2260"/>
      <c r="I2260"/>
      <c r="J2260"/>
      <c r="K2260"/>
      <c r="L2260"/>
      <c r="M2260"/>
      <c r="N2260"/>
      <c r="O2260"/>
      <c r="P2260"/>
      <c r="Q2260"/>
      <c r="R2260"/>
      <c r="S2260"/>
      <c r="T2260"/>
      <c r="U2260"/>
      <c r="V2260"/>
      <c r="W2260"/>
      <c r="X2260"/>
      <c r="Y2260"/>
      <c r="Z2260"/>
      <c r="AA2260"/>
      <c r="AB2260"/>
      <c r="AC2260"/>
      <c r="AD2260"/>
      <c r="AE2260"/>
      <c r="AF2260"/>
      <c r="AG2260"/>
    </row>
    <row r="2261" spans="3:33" s="77" customFormat="1" x14ac:dyDescent="0.3">
      <c r="C2261" s="160"/>
      <c r="E2261"/>
      <c r="F2261"/>
      <c r="G2261"/>
      <c r="H2261"/>
      <c r="I2261"/>
      <c r="J2261"/>
      <c r="K2261"/>
      <c r="L2261"/>
      <c r="M2261"/>
      <c r="N2261"/>
      <c r="O2261"/>
      <c r="P2261"/>
      <c r="Q2261"/>
      <c r="R2261"/>
      <c r="S2261"/>
      <c r="T2261"/>
      <c r="U2261"/>
      <c r="V2261"/>
      <c r="W2261"/>
      <c r="X2261"/>
      <c r="Y2261"/>
      <c r="Z2261"/>
      <c r="AA2261"/>
      <c r="AB2261"/>
      <c r="AC2261"/>
      <c r="AD2261"/>
      <c r="AE2261"/>
      <c r="AF2261"/>
      <c r="AG2261"/>
    </row>
    <row r="2262" spans="3:33" s="77" customFormat="1" x14ac:dyDescent="0.3">
      <c r="C2262" s="160"/>
      <c r="E2262"/>
      <c r="F2262"/>
      <c r="G2262"/>
      <c r="H2262"/>
      <c r="I2262"/>
      <c r="J2262"/>
      <c r="K2262"/>
      <c r="L2262"/>
      <c r="M2262"/>
      <c r="N2262"/>
      <c r="O2262"/>
      <c r="P2262"/>
      <c r="Q2262"/>
      <c r="R2262"/>
      <c r="S2262"/>
      <c r="T2262"/>
      <c r="U2262"/>
      <c r="V2262"/>
      <c r="W2262"/>
      <c r="X2262"/>
      <c r="Y2262"/>
      <c r="Z2262"/>
      <c r="AA2262"/>
      <c r="AB2262"/>
      <c r="AC2262"/>
      <c r="AD2262"/>
      <c r="AE2262"/>
      <c r="AF2262"/>
      <c r="AG2262"/>
    </row>
    <row r="2263" spans="3:33" s="77" customFormat="1" x14ac:dyDescent="0.3">
      <c r="C2263" s="160"/>
      <c r="E2263"/>
      <c r="F2263"/>
      <c r="G2263"/>
      <c r="H2263"/>
      <c r="I2263"/>
      <c r="J2263"/>
      <c r="K2263"/>
      <c r="L2263"/>
      <c r="M2263"/>
      <c r="N2263"/>
      <c r="O2263"/>
      <c r="P2263"/>
      <c r="Q2263"/>
      <c r="R2263"/>
      <c r="S2263"/>
      <c r="T2263"/>
      <c r="U2263"/>
      <c r="V2263"/>
      <c r="W2263"/>
      <c r="X2263"/>
      <c r="Y2263"/>
      <c r="Z2263"/>
      <c r="AA2263"/>
      <c r="AB2263"/>
      <c r="AC2263"/>
      <c r="AD2263"/>
      <c r="AE2263"/>
      <c r="AF2263"/>
      <c r="AG2263"/>
    </row>
    <row r="2264" spans="3:33" s="77" customFormat="1" x14ac:dyDescent="0.3">
      <c r="C2264" s="160"/>
      <c r="E2264"/>
      <c r="F2264"/>
      <c r="G2264"/>
      <c r="H2264"/>
      <c r="I2264"/>
      <c r="J2264"/>
      <c r="K2264"/>
      <c r="L2264"/>
      <c r="M2264"/>
      <c r="N2264"/>
      <c r="O2264"/>
      <c r="P2264"/>
      <c r="Q2264"/>
      <c r="R2264"/>
      <c r="S2264"/>
      <c r="T2264"/>
      <c r="U2264"/>
      <c r="V2264"/>
      <c r="W2264"/>
      <c r="X2264"/>
      <c r="Y2264"/>
      <c r="Z2264"/>
      <c r="AA2264"/>
      <c r="AB2264"/>
      <c r="AC2264"/>
      <c r="AD2264"/>
      <c r="AE2264"/>
      <c r="AF2264"/>
      <c r="AG2264"/>
    </row>
    <row r="2265" spans="3:33" s="77" customFormat="1" x14ac:dyDescent="0.3">
      <c r="C2265" s="160"/>
      <c r="E2265"/>
      <c r="F2265"/>
      <c r="G2265"/>
      <c r="H2265"/>
      <c r="I2265"/>
      <c r="J2265"/>
      <c r="K2265"/>
      <c r="L2265"/>
      <c r="M2265"/>
      <c r="N2265"/>
      <c r="O2265"/>
      <c r="P2265"/>
      <c r="Q2265"/>
      <c r="R2265"/>
      <c r="S2265"/>
      <c r="T2265"/>
      <c r="U2265"/>
      <c r="V2265"/>
      <c r="W2265"/>
      <c r="X2265"/>
      <c r="Y2265"/>
      <c r="Z2265"/>
      <c r="AA2265"/>
      <c r="AB2265"/>
      <c r="AC2265"/>
      <c r="AD2265"/>
      <c r="AE2265"/>
      <c r="AF2265"/>
      <c r="AG2265"/>
    </row>
    <row r="2266" spans="3:33" s="77" customFormat="1" x14ac:dyDescent="0.3">
      <c r="C2266" s="160"/>
      <c r="E2266"/>
      <c r="F2266"/>
      <c r="G2266"/>
      <c r="H2266"/>
      <c r="I2266"/>
      <c r="J2266"/>
      <c r="K2266"/>
      <c r="L2266"/>
      <c r="M2266"/>
      <c r="N2266"/>
      <c r="O2266"/>
      <c r="P2266"/>
      <c r="Q2266"/>
      <c r="R2266"/>
      <c r="S2266"/>
      <c r="T2266"/>
      <c r="U2266"/>
      <c r="V2266"/>
      <c r="W2266"/>
      <c r="X2266"/>
      <c r="Y2266"/>
      <c r="Z2266"/>
      <c r="AA2266"/>
      <c r="AB2266"/>
      <c r="AC2266"/>
      <c r="AD2266"/>
      <c r="AE2266"/>
      <c r="AF2266"/>
      <c r="AG2266"/>
    </row>
    <row r="2267" spans="3:33" s="77" customFormat="1" x14ac:dyDescent="0.3">
      <c r="C2267" s="160"/>
      <c r="E2267"/>
      <c r="F2267"/>
      <c r="G2267"/>
      <c r="H2267"/>
      <c r="I2267"/>
      <c r="J2267"/>
      <c r="K2267"/>
      <c r="L2267"/>
      <c r="M2267"/>
      <c r="N2267"/>
      <c r="O2267"/>
      <c r="P2267"/>
      <c r="Q2267"/>
      <c r="R2267"/>
      <c r="S2267"/>
      <c r="T2267"/>
      <c r="U2267"/>
      <c r="V2267"/>
      <c r="W2267"/>
      <c r="X2267"/>
      <c r="Y2267"/>
      <c r="Z2267"/>
      <c r="AA2267"/>
      <c r="AB2267"/>
      <c r="AC2267"/>
      <c r="AD2267"/>
      <c r="AE2267"/>
      <c r="AF2267"/>
      <c r="AG2267"/>
    </row>
    <row r="2268" spans="3:33" s="77" customFormat="1" x14ac:dyDescent="0.3">
      <c r="C2268" s="160"/>
      <c r="E2268"/>
      <c r="F2268"/>
      <c r="G2268"/>
      <c r="H2268"/>
      <c r="I2268"/>
      <c r="J2268"/>
      <c r="K2268"/>
      <c r="L2268"/>
      <c r="M2268"/>
      <c r="N2268"/>
      <c r="O2268"/>
      <c r="P2268"/>
      <c r="Q2268"/>
      <c r="R2268"/>
      <c r="S2268"/>
      <c r="T2268"/>
      <c r="U2268"/>
      <c r="V2268"/>
      <c r="W2268"/>
      <c r="X2268"/>
      <c r="Y2268"/>
      <c r="Z2268"/>
      <c r="AA2268"/>
      <c r="AB2268"/>
      <c r="AC2268"/>
      <c r="AD2268"/>
      <c r="AE2268"/>
      <c r="AF2268"/>
      <c r="AG2268"/>
    </row>
    <row r="2269" spans="3:33" s="77" customFormat="1" x14ac:dyDescent="0.3">
      <c r="C2269" s="160"/>
      <c r="E2269"/>
      <c r="F2269"/>
      <c r="G2269"/>
      <c r="H2269"/>
      <c r="I2269"/>
      <c r="J2269"/>
      <c r="K2269"/>
      <c r="L2269"/>
      <c r="M2269"/>
      <c r="N2269"/>
      <c r="O2269"/>
      <c r="P2269"/>
      <c r="Q2269"/>
      <c r="R2269"/>
      <c r="S2269"/>
      <c r="T2269"/>
      <c r="U2269"/>
      <c r="V2269"/>
      <c r="W2269"/>
      <c r="X2269"/>
      <c r="Y2269"/>
      <c r="Z2269"/>
      <c r="AA2269"/>
      <c r="AB2269"/>
      <c r="AC2269"/>
      <c r="AD2269"/>
      <c r="AE2269"/>
      <c r="AF2269"/>
      <c r="AG2269"/>
    </row>
    <row r="2270" spans="3:33" s="77" customFormat="1" x14ac:dyDescent="0.3">
      <c r="C2270" s="160"/>
      <c r="E2270"/>
      <c r="F2270"/>
      <c r="G2270"/>
      <c r="H2270"/>
      <c r="I2270"/>
      <c r="J2270"/>
      <c r="K2270"/>
      <c r="L2270"/>
      <c r="M2270"/>
      <c r="N2270"/>
      <c r="O2270"/>
      <c r="P2270"/>
      <c r="Q2270"/>
      <c r="R2270"/>
      <c r="S2270"/>
      <c r="T2270"/>
      <c r="U2270"/>
      <c r="V2270"/>
      <c r="W2270"/>
      <c r="X2270"/>
      <c r="Y2270"/>
      <c r="Z2270"/>
      <c r="AA2270"/>
      <c r="AB2270"/>
      <c r="AC2270"/>
      <c r="AD2270"/>
      <c r="AE2270"/>
      <c r="AF2270"/>
      <c r="AG2270"/>
    </row>
    <row r="2271" spans="3:33" s="77" customFormat="1" x14ac:dyDescent="0.3">
      <c r="C2271" s="160"/>
      <c r="E2271"/>
      <c r="F2271"/>
      <c r="G2271"/>
      <c r="H2271"/>
      <c r="I2271"/>
      <c r="J2271"/>
      <c r="K2271"/>
      <c r="L2271"/>
      <c r="M2271"/>
      <c r="N2271"/>
      <c r="O2271"/>
      <c r="P2271"/>
      <c r="Q2271"/>
      <c r="R2271"/>
      <c r="S2271"/>
      <c r="T2271"/>
      <c r="U2271"/>
      <c r="V2271"/>
      <c r="W2271"/>
      <c r="X2271"/>
      <c r="Y2271"/>
      <c r="Z2271"/>
      <c r="AA2271"/>
      <c r="AB2271"/>
      <c r="AC2271"/>
      <c r="AD2271"/>
      <c r="AE2271"/>
      <c r="AF2271"/>
      <c r="AG2271"/>
    </row>
    <row r="2272" spans="3:33" s="77" customFormat="1" x14ac:dyDescent="0.3">
      <c r="C2272" s="160"/>
      <c r="E2272"/>
      <c r="F2272"/>
      <c r="G2272"/>
      <c r="H2272"/>
      <c r="I2272"/>
      <c r="J2272"/>
      <c r="K2272"/>
      <c r="L2272"/>
      <c r="M2272"/>
      <c r="N2272"/>
      <c r="O2272"/>
      <c r="P2272"/>
      <c r="Q2272"/>
      <c r="R2272"/>
      <c r="S2272"/>
      <c r="T2272"/>
      <c r="U2272"/>
      <c r="V2272"/>
      <c r="W2272"/>
      <c r="X2272"/>
      <c r="Y2272"/>
      <c r="Z2272"/>
      <c r="AA2272"/>
      <c r="AB2272"/>
      <c r="AC2272"/>
      <c r="AD2272"/>
      <c r="AE2272"/>
      <c r="AF2272"/>
      <c r="AG2272"/>
    </row>
    <row r="2273" spans="3:33" s="77" customFormat="1" x14ac:dyDescent="0.3">
      <c r="C2273" s="160"/>
      <c r="E2273"/>
      <c r="F2273"/>
      <c r="G2273"/>
      <c r="H2273"/>
      <c r="I2273"/>
      <c r="J2273"/>
      <c r="K2273"/>
      <c r="L2273"/>
      <c r="M2273"/>
      <c r="N2273"/>
      <c r="O2273"/>
      <c r="P2273"/>
      <c r="Q2273"/>
      <c r="R2273"/>
      <c r="S2273"/>
      <c r="T2273"/>
      <c r="U2273"/>
      <c r="V2273"/>
      <c r="W2273"/>
      <c r="X2273"/>
      <c r="Y2273"/>
      <c r="Z2273"/>
      <c r="AA2273"/>
      <c r="AB2273"/>
      <c r="AC2273"/>
      <c r="AD2273"/>
      <c r="AE2273"/>
      <c r="AF2273"/>
      <c r="AG2273"/>
    </row>
    <row r="2274" spans="3:33" s="77" customFormat="1" x14ac:dyDescent="0.3">
      <c r="C2274" s="160"/>
      <c r="E2274"/>
      <c r="F2274"/>
      <c r="G2274"/>
      <c r="H2274"/>
      <c r="I2274"/>
      <c r="J2274"/>
      <c r="K2274"/>
      <c r="L2274"/>
      <c r="M2274"/>
      <c r="N2274"/>
      <c r="O2274"/>
      <c r="P2274"/>
      <c r="Q2274"/>
      <c r="R2274"/>
      <c r="S2274"/>
      <c r="T2274"/>
      <c r="U2274"/>
      <c r="V2274"/>
      <c r="W2274"/>
      <c r="X2274"/>
      <c r="Y2274"/>
      <c r="Z2274"/>
      <c r="AA2274"/>
      <c r="AB2274"/>
      <c r="AC2274"/>
      <c r="AD2274"/>
      <c r="AE2274"/>
      <c r="AF2274"/>
      <c r="AG2274"/>
    </row>
    <row r="2275" spans="3:33" s="77" customFormat="1" x14ac:dyDescent="0.3">
      <c r="C2275" s="160"/>
      <c r="E2275"/>
      <c r="F2275"/>
      <c r="G2275"/>
      <c r="H2275"/>
      <c r="I2275"/>
      <c r="J2275"/>
      <c r="K2275"/>
      <c r="L2275"/>
      <c r="M2275"/>
      <c r="N2275"/>
      <c r="O2275"/>
      <c r="P2275"/>
      <c r="Q2275"/>
      <c r="R2275"/>
      <c r="S2275"/>
      <c r="T2275"/>
      <c r="U2275"/>
      <c r="V2275"/>
      <c r="W2275"/>
      <c r="X2275"/>
      <c r="Y2275"/>
      <c r="Z2275"/>
      <c r="AA2275"/>
      <c r="AB2275"/>
      <c r="AC2275"/>
      <c r="AD2275"/>
      <c r="AE2275"/>
      <c r="AF2275"/>
      <c r="AG2275"/>
    </row>
    <row r="2276" spans="3:33" s="77" customFormat="1" x14ac:dyDescent="0.3">
      <c r="C2276" s="160"/>
      <c r="E2276"/>
      <c r="F2276"/>
      <c r="G2276"/>
      <c r="H2276"/>
      <c r="I2276"/>
      <c r="J2276"/>
      <c r="K2276"/>
      <c r="L2276"/>
      <c r="M2276"/>
      <c r="N2276"/>
      <c r="O2276"/>
      <c r="P2276"/>
      <c r="Q2276"/>
      <c r="R2276"/>
      <c r="S2276"/>
      <c r="T2276"/>
      <c r="U2276"/>
      <c r="V2276"/>
      <c r="W2276"/>
      <c r="X2276"/>
      <c r="Y2276"/>
      <c r="Z2276"/>
      <c r="AA2276"/>
      <c r="AB2276"/>
      <c r="AC2276"/>
      <c r="AD2276"/>
      <c r="AE2276"/>
      <c r="AF2276"/>
      <c r="AG2276"/>
    </row>
    <row r="2277" spans="3:33" s="77" customFormat="1" x14ac:dyDescent="0.3">
      <c r="C2277" s="160"/>
      <c r="E2277"/>
      <c r="F2277"/>
      <c r="G2277"/>
      <c r="H2277"/>
      <c r="I2277"/>
      <c r="J2277"/>
      <c r="K2277"/>
      <c r="L2277"/>
      <c r="M2277"/>
      <c r="N2277"/>
      <c r="O2277"/>
      <c r="P2277"/>
      <c r="Q2277"/>
      <c r="R2277"/>
      <c r="S2277"/>
      <c r="T2277"/>
      <c r="U2277"/>
      <c r="V2277"/>
      <c r="W2277"/>
      <c r="X2277"/>
      <c r="Y2277"/>
      <c r="Z2277"/>
      <c r="AA2277"/>
      <c r="AB2277"/>
      <c r="AC2277"/>
      <c r="AD2277"/>
      <c r="AE2277"/>
      <c r="AF2277"/>
      <c r="AG2277"/>
    </row>
    <row r="2278" spans="3:33" s="77" customFormat="1" x14ac:dyDescent="0.3">
      <c r="C2278" s="160"/>
      <c r="E2278"/>
      <c r="F2278"/>
      <c r="G2278"/>
      <c r="H2278"/>
      <c r="I2278"/>
      <c r="J2278"/>
      <c r="K2278"/>
      <c r="L2278"/>
      <c r="M2278"/>
      <c r="N2278"/>
      <c r="O2278"/>
      <c r="P2278"/>
      <c r="Q2278"/>
      <c r="R2278"/>
      <c r="S2278"/>
      <c r="T2278"/>
      <c r="U2278"/>
      <c r="V2278"/>
      <c r="W2278"/>
      <c r="X2278"/>
      <c r="Y2278"/>
      <c r="Z2278"/>
      <c r="AA2278"/>
      <c r="AB2278"/>
      <c r="AC2278"/>
      <c r="AD2278"/>
      <c r="AE2278"/>
      <c r="AF2278"/>
      <c r="AG2278"/>
    </row>
    <row r="2279" spans="3:33" s="77" customFormat="1" x14ac:dyDescent="0.3">
      <c r="C2279" s="160"/>
      <c r="E2279"/>
      <c r="F2279"/>
      <c r="G2279"/>
      <c r="H2279"/>
      <c r="I2279"/>
      <c r="J2279"/>
      <c r="K2279"/>
      <c r="L2279"/>
      <c r="M2279"/>
      <c r="N2279"/>
      <c r="O2279"/>
      <c r="P2279"/>
      <c r="Q2279"/>
      <c r="R2279"/>
      <c r="S2279"/>
      <c r="T2279"/>
      <c r="U2279"/>
      <c r="V2279"/>
      <c r="W2279"/>
      <c r="X2279"/>
      <c r="Y2279"/>
      <c r="Z2279"/>
      <c r="AA2279"/>
      <c r="AB2279"/>
      <c r="AC2279"/>
      <c r="AD2279"/>
      <c r="AE2279"/>
      <c r="AF2279"/>
      <c r="AG2279"/>
    </row>
    <row r="2280" spans="3:33" s="77" customFormat="1" x14ac:dyDescent="0.3">
      <c r="C2280" s="160"/>
      <c r="E2280"/>
      <c r="F2280"/>
      <c r="G2280"/>
      <c r="H2280"/>
      <c r="I2280"/>
      <c r="J2280"/>
      <c r="K2280"/>
      <c r="L2280"/>
      <c r="M2280"/>
      <c r="N2280"/>
      <c r="O2280"/>
      <c r="P2280"/>
      <c r="Q2280"/>
      <c r="R2280"/>
      <c r="S2280"/>
      <c r="T2280"/>
      <c r="U2280"/>
      <c r="V2280"/>
      <c r="W2280"/>
      <c r="X2280"/>
      <c r="Y2280"/>
      <c r="Z2280"/>
      <c r="AA2280"/>
      <c r="AB2280"/>
      <c r="AC2280"/>
      <c r="AD2280"/>
      <c r="AE2280"/>
      <c r="AF2280"/>
      <c r="AG2280"/>
    </row>
    <row r="2281" spans="3:33" s="77" customFormat="1" x14ac:dyDescent="0.3">
      <c r="C2281" s="160"/>
      <c r="E2281"/>
      <c r="F2281"/>
      <c r="G2281"/>
      <c r="H2281"/>
      <c r="I2281"/>
      <c r="J2281"/>
      <c r="K2281"/>
      <c r="L2281"/>
      <c r="M2281"/>
      <c r="N2281"/>
      <c r="O2281"/>
      <c r="P2281"/>
      <c r="Q2281"/>
      <c r="R2281"/>
      <c r="S2281"/>
      <c r="T2281"/>
      <c r="U2281"/>
      <c r="V2281"/>
      <c r="W2281"/>
      <c r="X2281"/>
      <c r="Y2281"/>
      <c r="Z2281"/>
      <c r="AA2281"/>
      <c r="AB2281"/>
      <c r="AC2281"/>
      <c r="AD2281"/>
      <c r="AE2281"/>
      <c r="AF2281"/>
      <c r="AG2281"/>
    </row>
    <row r="2282" spans="3:33" s="77" customFormat="1" x14ac:dyDescent="0.3">
      <c r="C2282" s="160"/>
      <c r="E2282"/>
      <c r="F2282"/>
      <c r="G2282"/>
      <c r="H2282"/>
      <c r="I2282"/>
      <c r="J2282"/>
      <c r="K2282"/>
      <c r="L2282"/>
      <c r="M2282"/>
      <c r="N2282"/>
      <c r="O2282"/>
      <c r="P2282"/>
      <c r="Q2282"/>
      <c r="R2282"/>
      <c r="S2282"/>
      <c r="T2282"/>
      <c r="U2282"/>
      <c r="V2282"/>
      <c r="W2282"/>
      <c r="X2282"/>
      <c r="Y2282"/>
      <c r="Z2282"/>
      <c r="AA2282"/>
      <c r="AB2282"/>
      <c r="AC2282"/>
      <c r="AD2282"/>
      <c r="AE2282"/>
      <c r="AF2282"/>
      <c r="AG2282"/>
    </row>
    <row r="2283" spans="3:33" s="77" customFormat="1" x14ac:dyDescent="0.3">
      <c r="C2283" s="160"/>
      <c r="E2283"/>
      <c r="F2283"/>
      <c r="G2283"/>
      <c r="H2283"/>
      <c r="I2283"/>
      <c r="J2283"/>
      <c r="K2283"/>
      <c r="L2283"/>
      <c r="M2283"/>
      <c r="N2283"/>
      <c r="O2283"/>
      <c r="P2283"/>
      <c r="Q2283"/>
      <c r="R2283"/>
      <c r="S2283"/>
      <c r="T2283"/>
      <c r="U2283"/>
      <c r="V2283"/>
      <c r="W2283"/>
      <c r="X2283"/>
      <c r="Y2283"/>
      <c r="Z2283"/>
      <c r="AA2283"/>
      <c r="AB2283"/>
      <c r="AC2283"/>
      <c r="AD2283"/>
      <c r="AE2283"/>
      <c r="AF2283"/>
      <c r="AG2283"/>
    </row>
    <row r="2284" spans="3:33" s="77" customFormat="1" x14ac:dyDescent="0.3">
      <c r="C2284" s="160"/>
      <c r="E2284"/>
      <c r="F2284"/>
      <c r="G2284"/>
      <c r="H2284"/>
      <c r="I2284"/>
      <c r="J2284"/>
      <c r="K2284"/>
      <c r="L2284"/>
      <c r="M2284"/>
      <c r="N2284"/>
      <c r="O2284"/>
      <c r="P2284"/>
      <c r="Q2284"/>
      <c r="R2284"/>
      <c r="S2284"/>
      <c r="T2284"/>
      <c r="U2284"/>
      <c r="V2284"/>
      <c r="W2284"/>
      <c r="X2284"/>
      <c r="Y2284"/>
      <c r="Z2284"/>
      <c r="AA2284"/>
      <c r="AB2284"/>
      <c r="AC2284"/>
      <c r="AD2284"/>
      <c r="AE2284"/>
      <c r="AF2284"/>
      <c r="AG2284"/>
    </row>
    <row r="2285" spans="3:33" s="77" customFormat="1" x14ac:dyDescent="0.3">
      <c r="C2285" s="160"/>
      <c r="E2285"/>
      <c r="F2285"/>
      <c r="G2285"/>
      <c r="H2285"/>
      <c r="I2285"/>
      <c r="J2285"/>
      <c r="K2285"/>
      <c r="L2285"/>
      <c r="M2285"/>
      <c r="N2285"/>
      <c r="O2285"/>
      <c r="P2285"/>
      <c r="Q2285"/>
      <c r="R2285"/>
      <c r="S2285"/>
      <c r="T2285"/>
      <c r="U2285"/>
      <c r="V2285"/>
      <c r="W2285"/>
      <c r="X2285"/>
      <c r="Y2285"/>
      <c r="Z2285"/>
      <c r="AA2285"/>
      <c r="AB2285"/>
      <c r="AC2285"/>
      <c r="AD2285"/>
      <c r="AE2285"/>
      <c r="AF2285"/>
      <c r="AG2285"/>
    </row>
    <row r="2286" spans="3:33" s="77" customFormat="1" x14ac:dyDescent="0.3">
      <c r="C2286" s="160"/>
      <c r="E2286"/>
      <c r="F2286"/>
      <c r="G2286"/>
      <c r="H2286"/>
      <c r="I2286"/>
      <c r="J2286"/>
      <c r="K2286"/>
      <c r="L2286"/>
      <c r="M2286"/>
      <c r="N2286"/>
      <c r="O2286"/>
      <c r="P2286"/>
      <c r="Q2286"/>
      <c r="R2286"/>
      <c r="S2286"/>
      <c r="T2286"/>
      <c r="U2286"/>
      <c r="V2286"/>
      <c r="W2286"/>
      <c r="X2286"/>
      <c r="Y2286"/>
      <c r="Z2286"/>
      <c r="AA2286"/>
      <c r="AB2286"/>
      <c r="AC2286"/>
      <c r="AD2286"/>
      <c r="AE2286"/>
      <c r="AF2286"/>
      <c r="AG2286"/>
    </row>
    <row r="2287" spans="3:33" s="77" customFormat="1" x14ac:dyDescent="0.3">
      <c r="C2287" s="160"/>
      <c r="E2287"/>
      <c r="F2287"/>
      <c r="G2287"/>
      <c r="H2287"/>
      <c r="I2287"/>
      <c r="J2287"/>
      <c r="K2287"/>
      <c r="L2287"/>
      <c r="M2287"/>
      <c r="N2287"/>
      <c r="O2287"/>
      <c r="P2287"/>
      <c r="Q2287"/>
      <c r="R2287"/>
      <c r="S2287"/>
      <c r="T2287"/>
      <c r="U2287"/>
      <c r="V2287"/>
      <c r="W2287"/>
      <c r="X2287"/>
      <c r="Y2287"/>
      <c r="Z2287"/>
      <c r="AA2287"/>
      <c r="AB2287"/>
      <c r="AC2287"/>
      <c r="AD2287"/>
      <c r="AE2287"/>
      <c r="AF2287"/>
      <c r="AG2287"/>
    </row>
    <row r="2288" spans="3:33" s="77" customFormat="1" x14ac:dyDescent="0.3">
      <c r="C2288" s="160"/>
      <c r="E2288"/>
      <c r="F2288"/>
      <c r="G2288"/>
      <c r="H2288"/>
      <c r="I2288"/>
      <c r="J2288"/>
      <c r="K2288"/>
      <c r="L2288"/>
      <c r="M2288"/>
      <c r="N2288"/>
      <c r="O2288"/>
      <c r="P2288"/>
      <c r="Q2288"/>
      <c r="R2288"/>
      <c r="S2288"/>
      <c r="T2288"/>
      <c r="U2288"/>
      <c r="V2288"/>
      <c r="W2288"/>
      <c r="X2288"/>
      <c r="Y2288"/>
      <c r="Z2288"/>
      <c r="AA2288"/>
      <c r="AB2288"/>
      <c r="AC2288"/>
      <c r="AD2288"/>
      <c r="AE2288"/>
      <c r="AF2288"/>
      <c r="AG2288"/>
    </row>
    <row r="2289" spans="3:33" s="77" customFormat="1" x14ac:dyDescent="0.3">
      <c r="C2289" s="160"/>
      <c r="E2289"/>
      <c r="F2289"/>
      <c r="G2289"/>
      <c r="H2289"/>
      <c r="I2289"/>
      <c r="J2289"/>
      <c r="K2289"/>
      <c r="L2289"/>
      <c r="M2289"/>
      <c r="N2289"/>
      <c r="O2289"/>
      <c r="P2289"/>
      <c r="Q2289"/>
      <c r="R2289"/>
      <c r="S2289"/>
      <c r="T2289"/>
      <c r="U2289"/>
      <c r="V2289"/>
      <c r="W2289"/>
      <c r="X2289"/>
      <c r="Y2289"/>
      <c r="Z2289"/>
      <c r="AA2289"/>
      <c r="AB2289"/>
      <c r="AC2289"/>
      <c r="AD2289"/>
      <c r="AE2289"/>
      <c r="AF2289"/>
      <c r="AG2289"/>
    </row>
    <row r="2290" spans="3:33" s="77" customFormat="1" x14ac:dyDescent="0.3">
      <c r="C2290" s="160"/>
      <c r="E2290"/>
      <c r="F2290"/>
      <c r="G2290"/>
      <c r="H2290"/>
      <c r="I2290"/>
      <c r="J2290"/>
      <c r="K2290"/>
      <c r="L2290"/>
      <c r="M2290"/>
      <c r="N2290"/>
      <c r="O2290"/>
      <c r="P2290"/>
      <c r="Q2290"/>
      <c r="R2290"/>
      <c r="S2290"/>
      <c r="T2290"/>
      <c r="U2290"/>
      <c r="V2290"/>
      <c r="W2290"/>
      <c r="X2290"/>
      <c r="Y2290"/>
      <c r="Z2290"/>
      <c r="AA2290"/>
      <c r="AB2290"/>
      <c r="AC2290"/>
      <c r="AD2290"/>
      <c r="AE2290"/>
      <c r="AF2290"/>
      <c r="AG2290"/>
    </row>
    <row r="2291" spans="3:33" s="77" customFormat="1" x14ac:dyDescent="0.3">
      <c r="C2291" s="160"/>
      <c r="E2291"/>
      <c r="F2291"/>
      <c r="G2291"/>
      <c r="H2291"/>
      <c r="I2291"/>
      <c r="J2291"/>
      <c r="K2291"/>
      <c r="L2291"/>
      <c r="M2291"/>
      <c r="N2291"/>
      <c r="O2291"/>
      <c r="P2291"/>
      <c r="Q2291"/>
      <c r="R2291"/>
      <c r="S2291"/>
      <c r="T2291"/>
      <c r="U2291"/>
      <c r="V2291"/>
      <c r="W2291"/>
      <c r="X2291"/>
      <c r="Y2291"/>
      <c r="Z2291"/>
      <c r="AA2291"/>
      <c r="AB2291"/>
      <c r="AC2291"/>
      <c r="AD2291"/>
      <c r="AE2291"/>
      <c r="AF2291"/>
      <c r="AG2291"/>
    </row>
    <row r="2292" spans="3:33" s="77" customFormat="1" x14ac:dyDescent="0.3">
      <c r="C2292" s="160"/>
      <c r="E2292"/>
      <c r="F2292"/>
      <c r="G2292"/>
      <c r="H2292"/>
      <c r="I2292"/>
      <c r="J2292"/>
      <c r="K2292"/>
      <c r="L2292"/>
      <c r="M2292"/>
      <c r="N2292"/>
      <c r="O2292"/>
      <c r="P2292"/>
      <c r="Q2292"/>
      <c r="R2292"/>
      <c r="S2292"/>
      <c r="T2292"/>
      <c r="U2292"/>
      <c r="V2292"/>
      <c r="W2292"/>
      <c r="X2292"/>
      <c r="Y2292"/>
      <c r="Z2292"/>
      <c r="AA2292"/>
      <c r="AB2292"/>
      <c r="AC2292"/>
      <c r="AD2292"/>
      <c r="AE2292"/>
      <c r="AF2292"/>
      <c r="AG2292"/>
    </row>
    <row r="2293" spans="3:33" s="77" customFormat="1" x14ac:dyDescent="0.3">
      <c r="C2293" s="160"/>
      <c r="E2293"/>
      <c r="F2293"/>
      <c r="G2293"/>
      <c r="H2293"/>
      <c r="I2293"/>
      <c r="J2293"/>
      <c r="K2293"/>
      <c r="L2293"/>
      <c r="M2293"/>
      <c r="N2293"/>
      <c r="O2293"/>
      <c r="P2293"/>
      <c r="Q2293"/>
      <c r="R2293"/>
      <c r="S2293"/>
      <c r="T2293"/>
      <c r="U2293"/>
      <c r="V2293"/>
      <c r="W2293"/>
      <c r="X2293"/>
      <c r="Y2293"/>
      <c r="Z2293"/>
      <c r="AA2293"/>
      <c r="AB2293"/>
      <c r="AC2293"/>
      <c r="AD2293"/>
      <c r="AE2293"/>
      <c r="AF2293"/>
      <c r="AG2293"/>
    </row>
    <row r="2294" spans="3:33" s="77" customFormat="1" x14ac:dyDescent="0.3">
      <c r="C2294" s="160"/>
      <c r="E2294"/>
      <c r="F2294"/>
      <c r="G2294"/>
      <c r="H2294"/>
      <c r="I2294"/>
      <c r="J2294"/>
      <c r="K2294"/>
      <c r="L2294"/>
      <c r="M2294"/>
      <c r="N2294"/>
      <c r="O2294"/>
      <c r="P2294"/>
      <c r="Q2294"/>
      <c r="R2294"/>
      <c r="S2294"/>
      <c r="T2294"/>
      <c r="U2294"/>
      <c r="V2294"/>
      <c r="W2294"/>
      <c r="X2294"/>
      <c r="Y2294"/>
      <c r="Z2294"/>
      <c r="AA2294"/>
      <c r="AB2294"/>
      <c r="AC2294"/>
      <c r="AD2294"/>
      <c r="AE2294"/>
      <c r="AF2294"/>
      <c r="AG2294"/>
    </row>
    <row r="2295" spans="3:33" s="77" customFormat="1" x14ac:dyDescent="0.3">
      <c r="C2295" s="160"/>
      <c r="E2295"/>
      <c r="F2295"/>
      <c r="G2295"/>
      <c r="H2295"/>
      <c r="I2295"/>
      <c r="J2295"/>
      <c r="K2295"/>
      <c r="L2295"/>
      <c r="M2295"/>
      <c r="N2295"/>
      <c r="O2295"/>
      <c r="P2295"/>
      <c r="Q2295"/>
      <c r="R2295"/>
      <c r="S2295"/>
      <c r="T2295"/>
      <c r="U2295"/>
      <c r="V2295"/>
      <c r="W2295"/>
      <c r="X2295"/>
      <c r="Y2295"/>
      <c r="Z2295"/>
      <c r="AA2295"/>
      <c r="AB2295"/>
      <c r="AC2295"/>
      <c r="AD2295"/>
      <c r="AE2295"/>
      <c r="AF2295"/>
      <c r="AG2295"/>
    </row>
    <row r="2296" spans="3:33" s="77" customFormat="1" x14ac:dyDescent="0.3">
      <c r="C2296" s="160"/>
      <c r="E2296"/>
      <c r="F2296"/>
      <c r="G2296"/>
      <c r="H2296"/>
      <c r="I2296"/>
      <c r="J2296"/>
      <c r="K2296"/>
      <c r="L2296"/>
      <c r="M2296"/>
      <c r="N2296"/>
      <c r="O2296"/>
      <c r="P2296"/>
      <c r="Q2296"/>
      <c r="R2296"/>
      <c r="S2296"/>
      <c r="T2296"/>
      <c r="U2296"/>
      <c r="V2296"/>
      <c r="W2296"/>
      <c r="X2296"/>
      <c r="Y2296"/>
      <c r="Z2296"/>
      <c r="AA2296"/>
      <c r="AB2296"/>
      <c r="AC2296"/>
      <c r="AD2296"/>
      <c r="AE2296"/>
      <c r="AF2296"/>
      <c r="AG2296"/>
    </row>
    <row r="2297" spans="3:33" s="77" customFormat="1" x14ac:dyDescent="0.3">
      <c r="C2297" s="160"/>
      <c r="E2297"/>
      <c r="F2297"/>
      <c r="G2297"/>
      <c r="H2297"/>
      <c r="I2297"/>
      <c r="J2297"/>
      <c r="K2297"/>
      <c r="L2297"/>
      <c r="M2297"/>
      <c r="N2297"/>
      <c r="O2297"/>
      <c r="P2297"/>
      <c r="Q2297"/>
      <c r="R2297"/>
      <c r="S2297"/>
      <c r="T2297"/>
      <c r="U2297"/>
      <c r="V2297"/>
      <c r="W2297"/>
      <c r="X2297"/>
      <c r="Y2297"/>
      <c r="Z2297"/>
      <c r="AA2297"/>
      <c r="AB2297"/>
      <c r="AC2297"/>
      <c r="AD2297"/>
      <c r="AE2297"/>
      <c r="AF2297"/>
      <c r="AG2297"/>
    </row>
    <row r="2298" spans="3:33" s="77" customFormat="1" x14ac:dyDescent="0.3">
      <c r="C2298" s="160"/>
      <c r="E2298"/>
      <c r="F2298"/>
      <c r="G2298"/>
      <c r="H2298"/>
      <c r="I2298"/>
      <c r="J2298"/>
      <c r="K2298"/>
      <c r="L2298"/>
      <c r="M2298"/>
      <c r="N2298"/>
      <c r="O2298"/>
      <c r="P2298"/>
      <c r="Q2298"/>
      <c r="R2298"/>
      <c r="S2298"/>
      <c r="T2298"/>
      <c r="U2298"/>
      <c r="V2298"/>
      <c r="W2298"/>
      <c r="X2298"/>
      <c r="Y2298"/>
      <c r="Z2298"/>
      <c r="AA2298"/>
      <c r="AB2298"/>
      <c r="AC2298"/>
      <c r="AD2298"/>
      <c r="AE2298"/>
      <c r="AF2298"/>
      <c r="AG2298"/>
    </row>
    <row r="2299" spans="3:33" s="77" customFormat="1" x14ac:dyDescent="0.3">
      <c r="C2299" s="160"/>
      <c r="E2299"/>
      <c r="F2299"/>
      <c r="G2299"/>
      <c r="H2299"/>
      <c r="I2299"/>
      <c r="J2299"/>
      <c r="K2299"/>
      <c r="L2299"/>
      <c r="M2299"/>
      <c r="N2299"/>
      <c r="O2299"/>
      <c r="P2299"/>
      <c r="Q2299"/>
      <c r="R2299"/>
      <c r="S2299"/>
      <c r="T2299"/>
      <c r="U2299"/>
      <c r="V2299"/>
      <c r="W2299"/>
      <c r="X2299"/>
      <c r="Y2299"/>
      <c r="Z2299"/>
      <c r="AA2299"/>
      <c r="AB2299"/>
      <c r="AC2299"/>
      <c r="AD2299"/>
      <c r="AE2299"/>
      <c r="AF2299"/>
      <c r="AG2299"/>
    </row>
    <row r="2300" spans="3:33" s="77" customFormat="1" x14ac:dyDescent="0.3">
      <c r="C2300" s="160"/>
      <c r="E2300"/>
      <c r="F2300"/>
      <c r="G2300"/>
      <c r="H2300"/>
      <c r="I2300"/>
      <c r="J2300"/>
      <c r="K2300"/>
      <c r="L2300"/>
      <c r="M2300"/>
      <c r="N2300"/>
      <c r="O2300"/>
      <c r="P2300"/>
      <c r="Q2300"/>
      <c r="R2300"/>
      <c r="S2300"/>
      <c r="T2300"/>
      <c r="U2300"/>
      <c r="V2300"/>
      <c r="W2300"/>
      <c r="X2300"/>
      <c r="Y2300"/>
      <c r="Z2300"/>
      <c r="AA2300"/>
      <c r="AB2300"/>
      <c r="AC2300"/>
      <c r="AD2300"/>
      <c r="AE2300"/>
      <c r="AF2300"/>
      <c r="AG2300"/>
    </row>
    <row r="2301" spans="3:33" s="77" customFormat="1" x14ac:dyDescent="0.3">
      <c r="C2301" s="160"/>
      <c r="E2301"/>
      <c r="F2301"/>
      <c r="G2301"/>
      <c r="H2301"/>
      <c r="I2301"/>
      <c r="J2301"/>
      <c r="K2301"/>
      <c r="L2301"/>
      <c r="M2301"/>
      <c r="N2301"/>
      <c r="O2301"/>
      <c r="P2301"/>
      <c r="Q2301"/>
      <c r="R2301"/>
      <c r="S2301"/>
      <c r="T2301"/>
      <c r="U2301"/>
      <c r="V2301"/>
      <c r="W2301"/>
      <c r="X2301"/>
      <c r="Y2301"/>
      <c r="Z2301"/>
      <c r="AA2301"/>
      <c r="AB2301"/>
      <c r="AC2301"/>
      <c r="AD2301"/>
      <c r="AE2301"/>
      <c r="AF2301"/>
      <c r="AG2301"/>
    </row>
    <row r="2302" spans="3:33" s="77" customFormat="1" x14ac:dyDescent="0.3">
      <c r="C2302" s="160"/>
      <c r="E2302"/>
      <c r="F2302"/>
      <c r="G2302"/>
      <c r="H2302"/>
      <c r="I2302"/>
      <c r="J2302"/>
      <c r="K2302"/>
      <c r="L2302"/>
      <c r="M2302"/>
      <c r="N2302"/>
      <c r="O2302"/>
      <c r="P2302"/>
      <c r="Q2302"/>
      <c r="R2302"/>
      <c r="S2302"/>
      <c r="T2302"/>
      <c r="U2302"/>
      <c r="V2302"/>
      <c r="W2302"/>
      <c r="X2302"/>
      <c r="Y2302"/>
      <c r="Z2302"/>
      <c r="AA2302"/>
      <c r="AB2302"/>
      <c r="AC2302"/>
      <c r="AD2302"/>
      <c r="AE2302"/>
      <c r="AF2302"/>
      <c r="AG2302"/>
    </row>
    <row r="2303" spans="3:33" s="77" customFormat="1" x14ac:dyDescent="0.3">
      <c r="C2303" s="160"/>
      <c r="E2303"/>
      <c r="F2303"/>
      <c r="G2303"/>
      <c r="H2303"/>
      <c r="I2303"/>
      <c r="J2303"/>
      <c r="K2303"/>
      <c r="L2303"/>
      <c r="M2303"/>
      <c r="N2303"/>
      <c r="O2303"/>
      <c r="P2303"/>
      <c r="Q2303"/>
      <c r="R2303"/>
      <c r="S2303"/>
      <c r="T2303"/>
      <c r="U2303"/>
      <c r="V2303"/>
      <c r="W2303"/>
      <c r="X2303"/>
      <c r="Y2303"/>
      <c r="Z2303"/>
      <c r="AA2303"/>
      <c r="AB2303"/>
      <c r="AC2303"/>
      <c r="AD2303"/>
      <c r="AE2303"/>
      <c r="AF2303"/>
      <c r="AG2303"/>
    </row>
    <row r="2304" spans="3:33" s="77" customFormat="1" x14ac:dyDescent="0.3">
      <c r="C2304" s="160"/>
      <c r="E2304"/>
      <c r="F2304"/>
      <c r="G2304"/>
      <c r="H2304"/>
      <c r="I2304"/>
      <c r="J2304"/>
      <c r="K2304"/>
      <c r="L2304"/>
      <c r="M2304"/>
      <c r="N2304"/>
      <c r="O2304"/>
      <c r="P2304"/>
      <c r="Q2304"/>
      <c r="R2304"/>
      <c r="S2304"/>
      <c r="T2304"/>
      <c r="U2304"/>
      <c r="V2304"/>
      <c r="W2304"/>
      <c r="X2304"/>
      <c r="Y2304"/>
      <c r="Z2304"/>
      <c r="AA2304"/>
      <c r="AB2304"/>
      <c r="AC2304"/>
      <c r="AD2304"/>
      <c r="AE2304"/>
      <c r="AF2304"/>
      <c r="AG2304"/>
    </row>
    <row r="2305" spans="3:33" s="77" customFormat="1" x14ac:dyDescent="0.3">
      <c r="C2305" s="160"/>
      <c r="E2305"/>
      <c r="F2305"/>
      <c r="G2305"/>
      <c r="H2305"/>
      <c r="I2305"/>
      <c r="J2305"/>
      <c r="K2305"/>
      <c r="L2305"/>
      <c r="M2305"/>
      <c r="N2305"/>
      <c r="O2305"/>
      <c r="P2305"/>
      <c r="Q2305"/>
      <c r="R2305"/>
      <c r="S2305"/>
      <c r="T2305"/>
      <c r="U2305"/>
      <c r="V2305"/>
      <c r="W2305"/>
      <c r="X2305"/>
      <c r="Y2305"/>
      <c r="Z2305"/>
      <c r="AA2305"/>
      <c r="AB2305"/>
      <c r="AC2305"/>
      <c r="AD2305"/>
      <c r="AE2305"/>
      <c r="AF2305"/>
      <c r="AG2305"/>
    </row>
    <row r="2306" spans="3:33" s="77" customFormat="1" x14ac:dyDescent="0.3">
      <c r="C2306" s="160"/>
      <c r="E2306"/>
      <c r="F2306"/>
      <c r="G2306"/>
      <c r="H2306"/>
      <c r="I2306"/>
      <c r="J2306"/>
      <c r="K2306"/>
      <c r="L2306"/>
      <c r="M2306"/>
      <c r="N2306"/>
      <c r="O2306"/>
      <c r="P2306"/>
      <c r="Q2306"/>
      <c r="R2306"/>
      <c r="S2306"/>
      <c r="T2306"/>
      <c r="U2306"/>
      <c r="V2306"/>
      <c r="W2306"/>
      <c r="X2306"/>
      <c r="Y2306"/>
      <c r="Z2306"/>
      <c r="AA2306"/>
      <c r="AB2306"/>
      <c r="AC2306"/>
      <c r="AD2306"/>
      <c r="AE2306"/>
      <c r="AF2306"/>
      <c r="AG2306"/>
    </row>
    <row r="2307" spans="3:33" s="77" customFormat="1" x14ac:dyDescent="0.3">
      <c r="C2307" s="160"/>
      <c r="E2307"/>
      <c r="F2307"/>
      <c r="G2307"/>
      <c r="H2307"/>
      <c r="I2307"/>
      <c r="J2307"/>
      <c r="K2307"/>
      <c r="L2307"/>
      <c r="M2307"/>
      <c r="N2307"/>
      <c r="O2307"/>
      <c r="P2307"/>
      <c r="Q2307"/>
      <c r="R2307"/>
      <c r="S2307"/>
      <c r="T2307"/>
      <c r="U2307"/>
      <c r="V2307"/>
      <c r="W2307"/>
      <c r="X2307"/>
      <c r="Y2307"/>
      <c r="Z2307"/>
      <c r="AA2307"/>
      <c r="AB2307"/>
      <c r="AC2307"/>
      <c r="AD2307"/>
      <c r="AE2307"/>
      <c r="AF2307"/>
      <c r="AG2307"/>
    </row>
    <row r="2308" spans="3:33" s="77" customFormat="1" x14ac:dyDescent="0.3">
      <c r="C2308" s="160"/>
      <c r="E2308"/>
      <c r="F2308"/>
      <c r="G2308"/>
      <c r="H2308"/>
      <c r="I2308"/>
      <c r="J2308"/>
      <c r="K2308"/>
      <c r="L2308"/>
      <c r="M2308"/>
      <c r="N2308"/>
      <c r="O2308"/>
      <c r="P2308"/>
      <c r="Q2308"/>
      <c r="R2308"/>
      <c r="S2308"/>
      <c r="T2308"/>
      <c r="U2308"/>
      <c r="V2308"/>
      <c r="W2308"/>
      <c r="X2308"/>
      <c r="Y2308"/>
      <c r="Z2308"/>
      <c r="AA2308"/>
      <c r="AB2308"/>
      <c r="AC2308"/>
      <c r="AD2308"/>
      <c r="AE2308"/>
      <c r="AF2308"/>
      <c r="AG2308"/>
    </row>
    <row r="2309" spans="3:33" s="77" customFormat="1" x14ac:dyDescent="0.3">
      <c r="C2309" s="160"/>
      <c r="E2309"/>
      <c r="F2309"/>
      <c r="G2309"/>
      <c r="H2309"/>
      <c r="I2309"/>
      <c r="J2309"/>
      <c r="K2309"/>
      <c r="L2309"/>
      <c r="M2309"/>
      <c r="N2309"/>
      <c r="O2309"/>
      <c r="P2309"/>
      <c r="Q2309"/>
      <c r="R2309"/>
      <c r="S2309"/>
      <c r="T2309"/>
      <c r="U2309"/>
      <c r="V2309"/>
      <c r="W2309"/>
      <c r="X2309"/>
      <c r="Y2309"/>
      <c r="Z2309"/>
      <c r="AA2309"/>
      <c r="AB2309"/>
      <c r="AC2309"/>
      <c r="AD2309"/>
      <c r="AE2309"/>
      <c r="AF2309"/>
      <c r="AG2309"/>
    </row>
    <row r="2310" spans="3:33" s="77" customFormat="1" x14ac:dyDescent="0.3">
      <c r="C2310" s="160"/>
      <c r="E2310"/>
      <c r="F2310"/>
      <c r="G2310"/>
      <c r="H2310"/>
      <c r="I2310"/>
      <c r="J2310"/>
      <c r="K2310"/>
      <c r="L2310"/>
      <c r="M2310"/>
      <c r="N2310"/>
      <c r="O2310"/>
      <c r="P2310"/>
      <c r="Q2310"/>
      <c r="R2310"/>
      <c r="S2310"/>
      <c r="T2310"/>
      <c r="U2310"/>
      <c r="V2310"/>
      <c r="W2310"/>
      <c r="X2310"/>
      <c r="Y2310"/>
      <c r="Z2310"/>
      <c r="AA2310"/>
      <c r="AB2310"/>
      <c r="AC2310"/>
      <c r="AD2310"/>
      <c r="AE2310"/>
      <c r="AF2310"/>
      <c r="AG2310"/>
    </row>
    <row r="2311" spans="3:33" s="77" customFormat="1" x14ac:dyDescent="0.3">
      <c r="C2311" s="160"/>
      <c r="E2311"/>
      <c r="F2311"/>
      <c r="G2311"/>
      <c r="H2311"/>
      <c r="I2311"/>
      <c r="J2311"/>
      <c r="K2311"/>
      <c r="L2311"/>
      <c r="M2311"/>
      <c r="N2311"/>
      <c r="O2311"/>
      <c r="P2311"/>
      <c r="Q2311"/>
      <c r="R2311"/>
      <c r="S2311"/>
      <c r="T2311"/>
      <c r="U2311"/>
      <c r="V2311"/>
      <c r="W2311"/>
      <c r="X2311"/>
      <c r="Y2311"/>
      <c r="Z2311"/>
      <c r="AA2311"/>
      <c r="AB2311"/>
      <c r="AC2311"/>
      <c r="AD2311"/>
      <c r="AE2311"/>
      <c r="AF2311"/>
      <c r="AG2311"/>
    </row>
    <row r="2312" spans="3:33" s="77" customFormat="1" x14ac:dyDescent="0.3">
      <c r="C2312" s="160"/>
      <c r="E2312"/>
      <c r="F2312"/>
      <c r="G2312"/>
      <c r="H2312"/>
      <c r="I2312"/>
      <c r="J2312"/>
      <c r="K2312"/>
      <c r="L2312"/>
      <c r="M2312"/>
      <c r="N2312"/>
      <c r="O2312"/>
      <c r="P2312"/>
      <c r="Q2312"/>
      <c r="R2312"/>
      <c r="S2312"/>
      <c r="T2312"/>
      <c r="U2312"/>
      <c r="V2312"/>
      <c r="W2312"/>
      <c r="X2312"/>
      <c r="Y2312"/>
      <c r="Z2312"/>
      <c r="AA2312"/>
      <c r="AB2312"/>
      <c r="AC2312"/>
      <c r="AD2312"/>
      <c r="AE2312"/>
      <c r="AF2312"/>
      <c r="AG2312"/>
    </row>
    <row r="2313" spans="3:33" s="77" customFormat="1" x14ac:dyDescent="0.3">
      <c r="C2313" s="160"/>
      <c r="E2313"/>
      <c r="F2313"/>
      <c r="G2313"/>
      <c r="H2313"/>
      <c r="I2313"/>
      <c r="J2313"/>
      <c r="K2313"/>
      <c r="L2313"/>
      <c r="M2313"/>
      <c r="N2313"/>
      <c r="O2313"/>
      <c r="P2313"/>
      <c r="Q2313"/>
      <c r="R2313"/>
      <c r="S2313"/>
      <c r="T2313"/>
      <c r="U2313"/>
      <c r="V2313"/>
      <c r="W2313"/>
      <c r="X2313"/>
      <c r="Y2313"/>
      <c r="Z2313"/>
      <c r="AA2313"/>
      <c r="AB2313"/>
      <c r="AC2313"/>
      <c r="AD2313"/>
      <c r="AE2313"/>
      <c r="AF2313"/>
      <c r="AG2313"/>
    </row>
    <row r="2314" spans="3:33" s="77" customFormat="1" x14ac:dyDescent="0.3">
      <c r="C2314" s="160"/>
      <c r="E2314"/>
      <c r="F2314"/>
      <c r="G2314"/>
      <c r="H2314"/>
      <c r="I2314"/>
      <c r="J2314"/>
      <c r="K2314"/>
      <c r="L2314"/>
      <c r="M2314"/>
      <c r="N2314"/>
      <c r="O2314"/>
      <c r="P2314"/>
      <c r="Q2314"/>
      <c r="R2314"/>
      <c r="S2314"/>
      <c r="T2314"/>
      <c r="U2314"/>
      <c r="V2314"/>
      <c r="W2314"/>
      <c r="X2314"/>
      <c r="Y2314"/>
      <c r="Z2314"/>
      <c r="AA2314"/>
      <c r="AB2314"/>
      <c r="AC2314"/>
      <c r="AD2314"/>
      <c r="AE2314"/>
      <c r="AF2314"/>
      <c r="AG2314"/>
    </row>
    <row r="2315" spans="3:33" s="77" customFormat="1" x14ac:dyDescent="0.3">
      <c r="C2315" s="160"/>
      <c r="E2315"/>
      <c r="F2315"/>
      <c r="G2315"/>
      <c r="H2315"/>
      <c r="I2315"/>
      <c r="J2315"/>
      <c r="K2315"/>
      <c r="L2315"/>
      <c r="M2315"/>
      <c r="N2315"/>
      <c r="O2315"/>
      <c r="P2315"/>
      <c r="Q2315"/>
      <c r="R2315"/>
      <c r="S2315"/>
      <c r="T2315"/>
      <c r="U2315"/>
      <c r="V2315"/>
      <c r="W2315"/>
      <c r="X2315"/>
      <c r="Y2315"/>
      <c r="Z2315"/>
      <c r="AA2315"/>
      <c r="AB2315"/>
      <c r="AC2315"/>
      <c r="AD2315"/>
      <c r="AE2315"/>
      <c r="AF2315"/>
      <c r="AG2315"/>
    </row>
    <row r="2316" spans="3:33" s="77" customFormat="1" x14ac:dyDescent="0.3">
      <c r="C2316" s="160"/>
      <c r="E2316"/>
      <c r="F2316"/>
      <c r="G2316"/>
      <c r="H2316"/>
      <c r="I2316"/>
      <c r="J2316"/>
      <c r="K2316"/>
      <c r="L2316"/>
      <c r="M2316"/>
      <c r="N2316"/>
      <c r="O2316"/>
      <c r="P2316"/>
      <c r="Q2316"/>
      <c r="R2316"/>
      <c r="S2316"/>
      <c r="T2316"/>
      <c r="U2316"/>
      <c r="V2316"/>
      <c r="W2316"/>
      <c r="X2316"/>
      <c r="Y2316"/>
      <c r="Z2316"/>
      <c r="AA2316"/>
      <c r="AB2316"/>
      <c r="AC2316"/>
      <c r="AD2316"/>
      <c r="AE2316"/>
      <c r="AF2316"/>
      <c r="AG2316"/>
    </row>
    <row r="2317" spans="3:33" s="77" customFormat="1" x14ac:dyDescent="0.3">
      <c r="C2317" s="160"/>
      <c r="E2317"/>
      <c r="F2317"/>
      <c r="G2317"/>
      <c r="H2317"/>
      <c r="I2317"/>
      <c r="J2317"/>
      <c r="K2317"/>
      <c r="L2317"/>
      <c r="M2317"/>
      <c r="N2317"/>
      <c r="O2317"/>
      <c r="P2317"/>
      <c r="Q2317"/>
      <c r="R2317"/>
      <c r="S2317"/>
      <c r="T2317"/>
      <c r="U2317"/>
      <c r="V2317"/>
      <c r="W2317"/>
      <c r="X2317"/>
      <c r="Y2317"/>
      <c r="Z2317"/>
      <c r="AA2317"/>
      <c r="AB2317"/>
      <c r="AC2317"/>
      <c r="AD2317"/>
      <c r="AE2317"/>
      <c r="AF2317"/>
      <c r="AG2317"/>
    </row>
    <row r="2318" spans="3:33" s="77" customFormat="1" x14ac:dyDescent="0.3">
      <c r="C2318" s="160"/>
      <c r="E2318"/>
      <c r="F2318"/>
      <c r="G2318"/>
      <c r="H2318"/>
      <c r="I2318"/>
      <c r="J2318"/>
      <c r="K2318"/>
      <c r="L2318"/>
      <c r="M2318"/>
      <c r="N2318"/>
      <c r="O2318"/>
      <c r="P2318"/>
      <c r="Q2318"/>
      <c r="R2318"/>
      <c r="S2318"/>
      <c r="T2318"/>
      <c r="U2318"/>
      <c r="V2318"/>
      <c r="W2318"/>
      <c r="X2318"/>
      <c r="Y2318"/>
      <c r="Z2318"/>
      <c r="AA2318"/>
      <c r="AB2318"/>
      <c r="AC2318"/>
      <c r="AD2318"/>
      <c r="AE2318"/>
      <c r="AF2318"/>
      <c r="AG2318"/>
    </row>
    <row r="2319" spans="3:33" s="77" customFormat="1" x14ac:dyDescent="0.3">
      <c r="C2319" s="160"/>
      <c r="E2319"/>
      <c r="F2319"/>
      <c r="G2319"/>
      <c r="H2319"/>
      <c r="I2319"/>
      <c r="J2319"/>
      <c r="K2319"/>
      <c r="L2319"/>
      <c r="M2319"/>
      <c r="N2319"/>
      <c r="O2319"/>
      <c r="P2319"/>
      <c r="Q2319"/>
      <c r="R2319"/>
      <c r="S2319"/>
      <c r="T2319"/>
      <c r="U2319"/>
      <c r="V2319"/>
      <c r="W2319"/>
      <c r="X2319"/>
      <c r="Y2319"/>
      <c r="Z2319"/>
      <c r="AA2319"/>
      <c r="AB2319"/>
      <c r="AC2319"/>
      <c r="AD2319"/>
      <c r="AE2319"/>
      <c r="AF2319"/>
      <c r="AG2319"/>
    </row>
    <row r="2320" spans="3:33" s="77" customFormat="1" x14ac:dyDescent="0.3">
      <c r="C2320" s="160"/>
      <c r="E2320"/>
      <c r="F2320"/>
      <c r="G2320"/>
      <c r="H2320"/>
      <c r="I2320"/>
      <c r="J2320"/>
      <c r="K2320"/>
      <c r="L2320"/>
      <c r="M2320"/>
      <c r="N2320"/>
      <c r="O2320"/>
      <c r="P2320"/>
      <c r="Q2320"/>
      <c r="R2320"/>
      <c r="S2320"/>
      <c r="T2320"/>
      <c r="U2320"/>
      <c r="V2320"/>
      <c r="W2320"/>
      <c r="X2320"/>
      <c r="Y2320"/>
      <c r="Z2320"/>
      <c r="AA2320"/>
      <c r="AB2320"/>
      <c r="AC2320"/>
      <c r="AD2320"/>
      <c r="AE2320"/>
      <c r="AF2320"/>
      <c r="AG2320"/>
    </row>
    <row r="2321" spans="3:33" s="77" customFormat="1" x14ac:dyDescent="0.3">
      <c r="C2321" s="160"/>
      <c r="E2321"/>
      <c r="F2321"/>
      <c r="G2321"/>
      <c r="H2321"/>
      <c r="I2321"/>
      <c r="J2321"/>
      <c r="K2321"/>
      <c r="L2321"/>
      <c r="M2321"/>
      <c r="N2321"/>
      <c r="O2321"/>
      <c r="P2321"/>
      <c r="Q2321"/>
      <c r="R2321"/>
      <c r="S2321"/>
      <c r="T2321"/>
      <c r="U2321"/>
      <c r="V2321"/>
      <c r="W2321"/>
      <c r="X2321"/>
      <c r="Y2321"/>
      <c r="Z2321"/>
      <c r="AA2321"/>
      <c r="AB2321"/>
      <c r="AC2321"/>
      <c r="AD2321"/>
      <c r="AE2321"/>
      <c r="AF2321"/>
      <c r="AG2321"/>
    </row>
    <row r="2322" spans="3:33" s="77" customFormat="1" x14ac:dyDescent="0.3">
      <c r="C2322" s="160"/>
      <c r="E2322"/>
      <c r="F2322"/>
      <c r="G2322"/>
      <c r="H2322"/>
      <c r="I2322"/>
      <c r="J2322"/>
      <c r="K2322"/>
      <c r="L2322"/>
      <c r="M2322"/>
      <c r="N2322"/>
      <c r="O2322"/>
      <c r="P2322"/>
      <c r="Q2322"/>
      <c r="R2322"/>
      <c r="S2322"/>
      <c r="T2322"/>
      <c r="U2322"/>
      <c r="V2322"/>
      <c r="W2322"/>
      <c r="X2322"/>
      <c r="Y2322"/>
      <c r="Z2322"/>
      <c r="AA2322"/>
      <c r="AB2322"/>
      <c r="AC2322"/>
      <c r="AD2322"/>
      <c r="AE2322"/>
      <c r="AF2322"/>
      <c r="AG2322"/>
    </row>
    <row r="2323" spans="3:33" s="77" customFormat="1" x14ac:dyDescent="0.3">
      <c r="C2323" s="160"/>
      <c r="E2323"/>
      <c r="F2323"/>
      <c r="G2323"/>
      <c r="H2323"/>
      <c r="I2323"/>
      <c r="J2323"/>
      <c r="K2323"/>
      <c r="L2323"/>
      <c r="M2323"/>
      <c r="N2323"/>
      <c r="O2323"/>
      <c r="P2323"/>
      <c r="Q2323"/>
      <c r="R2323"/>
      <c r="S2323"/>
      <c r="T2323"/>
      <c r="U2323"/>
      <c r="V2323"/>
      <c r="W2323"/>
      <c r="X2323"/>
      <c r="Y2323"/>
      <c r="Z2323"/>
      <c r="AA2323"/>
      <c r="AB2323"/>
      <c r="AC2323"/>
      <c r="AD2323"/>
      <c r="AE2323"/>
      <c r="AF2323"/>
      <c r="AG2323"/>
    </row>
    <row r="2324" spans="3:33" s="77" customFormat="1" x14ac:dyDescent="0.3">
      <c r="C2324" s="160"/>
      <c r="E2324"/>
      <c r="F2324"/>
      <c r="G2324"/>
      <c r="H2324"/>
      <c r="I2324"/>
      <c r="J2324"/>
      <c r="K2324"/>
      <c r="L2324"/>
      <c r="M2324"/>
      <c r="N2324"/>
      <c r="O2324"/>
      <c r="P2324"/>
      <c r="Q2324"/>
      <c r="R2324"/>
      <c r="S2324"/>
      <c r="T2324"/>
      <c r="U2324"/>
      <c r="V2324"/>
      <c r="W2324"/>
      <c r="X2324"/>
      <c r="Y2324"/>
      <c r="Z2324"/>
      <c r="AA2324"/>
      <c r="AB2324"/>
      <c r="AC2324"/>
      <c r="AD2324"/>
      <c r="AE2324"/>
      <c r="AF2324"/>
      <c r="AG2324"/>
    </row>
    <row r="2325" spans="3:33" s="77" customFormat="1" x14ac:dyDescent="0.3">
      <c r="C2325" s="160"/>
      <c r="E2325"/>
      <c r="F2325"/>
      <c r="G2325"/>
      <c r="H2325"/>
      <c r="I2325"/>
      <c r="J2325"/>
      <c r="K2325"/>
      <c r="L2325"/>
      <c r="M2325"/>
      <c r="N2325"/>
      <c r="O2325"/>
      <c r="P2325"/>
      <c r="Q2325"/>
      <c r="R2325"/>
      <c r="S2325"/>
      <c r="T2325"/>
      <c r="U2325"/>
      <c r="V2325"/>
      <c r="W2325"/>
      <c r="X2325"/>
      <c r="Y2325"/>
      <c r="Z2325"/>
      <c r="AA2325"/>
      <c r="AB2325"/>
      <c r="AC2325"/>
      <c r="AD2325"/>
      <c r="AE2325"/>
      <c r="AF2325"/>
      <c r="AG2325"/>
    </row>
    <row r="2326" spans="3:33" s="77" customFormat="1" x14ac:dyDescent="0.3">
      <c r="C2326" s="160"/>
      <c r="E2326"/>
      <c r="F2326"/>
      <c r="G2326"/>
      <c r="H2326"/>
      <c r="I2326"/>
      <c r="J2326"/>
      <c r="K2326"/>
      <c r="L2326"/>
      <c r="M2326"/>
      <c r="N2326"/>
      <c r="O2326"/>
      <c r="P2326"/>
      <c r="Q2326"/>
      <c r="R2326"/>
      <c r="S2326"/>
      <c r="T2326"/>
      <c r="U2326"/>
      <c r="V2326"/>
      <c r="W2326"/>
      <c r="X2326"/>
      <c r="Y2326"/>
      <c r="Z2326"/>
      <c r="AA2326"/>
      <c r="AB2326"/>
      <c r="AC2326"/>
      <c r="AD2326"/>
      <c r="AE2326"/>
      <c r="AF2326"/>
      <c r="AG2326"/>
    </row>
    <row r="2327" spans="3:33" s="77" customFormat="1" x14ac:dyDescent="0.3">
      <c r="C2327" s="160"/>
      <c r="E2327"/>
      <c r="F2327"/>
      <c r="G2327"/>
      <c r="H2327"/>
      <c r="I2327"/>
      <c r="J2327"/>
      <c r="K2327"/>
      <c r="L2327"/>
      <c r="M2327"/>
      <c r="N2327"/>
      <c r="O2327"/>
      <c r="P2327"/>
      <c r="Q2327"/>
      <c r="R2327"/>
      <c r="S2327"/>
      <c r="T2327"/>
      <c r="U2327"/>
      <c r="V2327"/>
      <c r="W2327"/>
      <c r="X2327"/>
      <c r="Y2327"/>
      <c r="Z2327"/>
      <c r="AA2327"/>
      <c r="AB2327"/>
      <c r="AC2327"/>
      <c r="AD2327"/>
      <c r="AE2327"/>
      <c r="AF2327"/>
      <c r="AG2327"/>
    </row>
    <row r="2328" spans="3:33" s="77" customFormat="1" x14ac:dyDescent="0.3">
      <c r="C2328" s="160"/>
      <c r="E2328"/>
      <c r="F2328"/>
      <c r="G2328"/>
      <c r="H2328"/>
      <c r="I2328"/>
      <c r="J2328"/>
      <c r="K2328"/>
      <c r="L2328"/>
      <c r="M2328"/>
      <c r="N2328"/>
      <c r="O2328"/>
      <c r="P2328"/>
      <c r="Q2328"/>
      <c r="R2328"/>
      <c r="S2328"/>
      <c r="T2328"/>
      <c r="U2328"/>
      <c r="V2328"/>
      <c r="W2328"/>
      <c r="X2328"/>
      <c r="Y2328"/>
      <c r="Z2328"/>
      <c r="AA2328"/>
      <c r="AB2328"/>
      <c r="AC2328"/>
      <c r="AD2328"/>
      <c r="AE2328"/>
      <c r="AF2328"/>
      <c r="AG2328"/>
    </row>
    <row r="2329" spans="3:33" s="77" customFormat="1" x14ac:dyDescent="0.3">
      <c r="C2329" s="160"/>
      <c r="E2329"/>
      <c r="F2329"/>
      <c r="G2329"/>
      <c r="H2329"/>
      <c r="I2329"/>
      <c r="J2329"/>
      <c r="K2329"/>
      <c r="L2329"/>
      <c r="M2329"/>
      <c r="N2329"/>
      <c r="O2329"/>
      <c r="P2329"/>
      <c r="Q2329"/>
      <c r="R2329"/>
      <c r="S2329"/>
      <c r="T2329"/>
      <c r="U2329"/>
      <c r="V2329"/>
      <c r="W2329"/>
      <c r="X2329"/>
      <c r="Y2329"/>
      <c r="Z2329"/>
      <c r="AA2329"/>
      <c r="AB2329"/>
      <c r="AC2329"/>
      <c r="AD2329"/>
      <c r="AE2329"/>
      <c r="AF2329"/>
      <c r="AG2329"/>
    </row>
    <row r="2330" spans="3:33" s="77" customFormat="1" x14ac:dyDescent="0.3">
      <c r="C2330" s="160"/>
      <c r="E2330"/>
      <c r="F2330"/>
      <c r="G2330"/>
      <c r="H2330"/>
      <c r="I2330"/>
      <c r="J2330"/>
      <c r="K2330"/>
      <c r="L2330"/>
      <c r="M2330"/>
      <c r="N2330"/>
      <c r="O2330"/>
      <c r="P2330"/>
      <c r="Q2330"/>
      <c r="R2330"/>
      <c r="S2330"/>
      <c r="T2330"/>
      <c r="U2330"/>
      <c r="V2330"/>
      <c r="W2330"/>
      <c r="X2330"/>
      <c r="Y2330"/>
      <c r="Z2330"/>
      <c r="AA2330"/>
      <c r="AB2330"/>
      <c r="AC2330"/>
      <c r="AD2330"/>
      <c r="AE2330"/>
      <c r="AF2330"/>
      <c r="AG2330"/>
    </row>
    <row r="2331" spans="3:33" s="77" customFormat="1" x14ac:dyDescent="0.3">
      <c r="C2331" s="160"/>
      <c r="E2331"/>
      <c r="F2331"/>
      <c r="G2331"/>
      <c r="H2331"/>
      <c r="I2331"/>
      <c r="J2331"/>
      <c r="K2331"/>
      <c r="L2331"/>
      <c r="M2331"/>
      <c r="N2331"/>
      <c r="O2331"/>
      <c r="P2331"/>
      <c r="Q2331"/>
      <c r="R2331"/>
      <c r="S2331"/>
      <c r="T2331"/>
      <c r="U2331"/>
      <c r="V2331"/>
      <c r="W2331"/>
      <c r="X2331"/>
      <c r="Y2331"/>
      <c r="Z2331"/>
      <c r="AA2331"/>
      <c r="AB2331"/>
      <c r="AC2331"/>
      <c r="AD2331"/>
      <c r="AE2331"/>
      <c r="AF2331"/>
      <c r="AG2331"/>
    </row>
    <row r="2332" spans="3:33" s="77" customFormat="1" x14ac:dyDescent="0.3">
      <c r="C2332" s="160"/>
      <c r="E2332"/>
      <c r="F2332"/>
      <c r="G2332"/>
      <c r="H2332"/>
      <c r="I2332"/>
      <c r="J2332"/>
      <c r="K2332"/>
      <c r="L2332"/>
      <c r="M2332"/>
      <c r="N2332"/>
      <c r="O2332"/>
      <c r="P2332"/>
      <c r="Q2332"/>
      <c r="R2332"/>
      <c r="S2332"/>
      <c r="T2332"/>
      <c r="U2332"/>
      <c r="V2332"/>
      <c r="W2332"/>
      <c r="X2332"/>
      <c r="Y2332"/>
      <c r="Z2332"/>
      <c r="AA2332"/>
      <c r="AB2332"/>
      <c r="AC2332"/>
      <c r="AD2332"/>
      <c r="AE2332"/>
      <c r="AF2332"/>
      <c r="AG2332"/>
    </row>
    <row r="2333" spans="3:33" s="77" customFormat="1" x14ac:dyDescent="0.3">
      <c r="C2333" s="160"/>
      <c r="E2333"/>
      <c r="F2333"/>
      <c r="G2333"/>
      <c r="H2333"/>
      <c r="I2333"/>
      <c r="J2333"/>
      <c r="K2333"/>
      <c r="L2333"/>
      <c r="M2333"/>
      <c r="N2333"/>
      <c r="O2333"/>
      <c r="P2333"/>
      <c r="Q2333"/>
      <c r="R2333"/>
      <c r="S2333"/>
      <c r="T2333"/>
      <c r="U2333"/>
      <c r="V2333"/>
      <c r="W2333"/>
      <c r="X2333"/>
      <c r="Y2333"/>
      <c r="Z2333"/>
      <c r="AA2333"/>
      <c r="AB2333"/>
      <c r="AC2333"/>
      <c r="AD2333"/>
      <c r="AE2333"/>
      <c r="AF2333"/>
      <c r="AG2333"/>
    </row>
    <row r="2334" spans="3:33" s="77" customFormat="1" x14ac:dyDescent="0.3">
      <c r="C2334" s="160"/>
      <c r="E2334"/>
      <c r="F2334"/>
      <c r="G2334"/>
      <c r="H2334"/>
      <c r="I2334"/>
      <c r="J2334"/>
      <c r="K2334"/>
      <c r="L2334"/>
      <c r="M2334"/>
      <c r="N2334"/>
      <c r="O2334"/>
      <c r="P2334"/>
      <c r="Q2334"/>
      <c r="R2334"/>
      <c r="S2334"/>
      <c r="T2334"/>
      <c r="U2334"/>
      <c r="V2334"/>
      <c r="W2334"/>
      <c r="X2334"/>
      <c r="Y2334"/>
      <c r="Z2334"/>
      <c r="AA2334"/>
      <c r="AB2334"/>
      <c r="AC2334"/>
      <c r="AD2334"/>
      <c r="AE2334"/>
      <c r="AF2334"/>
      <c r="AG2334"/>
    </row>
    <row r="2335" spans="3:33" s="77" customFormat="1" x14ac:dyDescent="0.3">
      <c r="C2335" s="160"/>
      <c r="E2335"/>
      <c r="F2335"/>
      <c r="G2335"/>
      <c r="H2335"/>
      <c r="I2335"/>
      <c r="J2335"/>
      <c r="K2335"/>
      <c r="L2335"/>
      <c r="M2335"/>
      <c r="N2335"/>
      <c r="O2335"/>
      <c r="P2335"/>
      <c r="Q2335"/>
      <c r="R2335"/>
      <c r="S2335"/>
      <c r="T2335"/>
      <c r="U2335"/>
      <c r="V2335"/>
      <c r="W2335"/>
      <c r="X2335"/>
      <c r="Y2335"/>
      <c r="Z2335"/>
      <c r="AA2335"/>
      <c r="AB2335"/>
      <c r="AC2335"/>
      <c r="AD2335"/>
      <c r="AE2335"/>
      <c r="AF2335"/>
      <c r="AG2335"/>
    </row>
    <row r="2336" spans="3:33" s="77" customFormat="1" x14ac:dyDescent="0.3">
      <c r="C2336" s="160"/>
      <c r="E2336"/>
      <c r="F2336"/>
      <c r="G2336"/>
      <c r="H2336"/>
      <c r="I2336"/>
      <c r="J2336"/>
      <c r="K2336"/>
      <c r="L2336"/>
      <c r="M2336"/>
      <c r="N2336"/>
      <c r="O2336"/>
      <c r="P2336"/>
      <c r="Q2336"/>
      <c r="R2336"/>
      <c r="S2336"/>
      <c r="T2336"/>
      <c r="U2336"/>
      <c r="V2336"/>
      <c r="W2336"/>
      <c r="X2336"/>
      <c r="Y2336"/>
      <c r="Z2336"/>
      <c r="AA2336"/>
      <c r="AB2336"/>
      <c r="AC2336"/>
      <c r="AD2336"/>
      <c r="AE2336"/>
      <c r="AF2336"/>
      <c r="AG2336"/>
    </row>
    <row r="2337" spans="3:33" s="77" customFormat="1" x14ac:dyDescent="0.3">
      <c r="C2337" s="160"/>
      <c r="E2337"/>
      <c r="F2337"/>
      <c r="G2337"/>
      <c r="H2337"/>
      <c r="I2337"/>
      <c r="J2337"/>
      <c r="K2337"/>
      <c r="L2337"/>
      <c r="M2337"/>
      <c r="N2337"/>
      <c r="O2337"/>
      <c r="P2337"/>
      <c r="Q2337"/>
      <c r="R2337"/>
      <c r="S2337"/>
      <c r="T2337"/>
      <c r="U2337"/>
      <c r="V2337"/>
      <c r="W2337"/>
      <c r="X2337"/>
      <c r="Y2337"/>
      <c r="Z2337"/>
      <c r="AA2337"/>
      <c r="AB2337"/>
      <c r="AC2337"/>
      <c r="AD2337"/>
      <c r="AE2337"/>
      <c r="AF2337"/>
      <c r="AG2337"/>
    </row>
    <row r="2338" spans="3:33" s="77" customFormat="1" x14ac:dyDescent="0.3">
      <c r="C2338" s="160"/>
      <c r="E2338"/>
      <c r="F2338"/>
      <c r="G2338"/>
      <c r="H2338"/>
      <c r="I2338"/>
      <c r="J2338"/>
      <c r="K2338"/>
      <c r="L2338"/>
      <c r="M2338"/>
      <c r="N2338"/>
      <c r="O2338"/>
      <c r="P2338"/>
      <c r="Q2338"/>
      <c r="R2338"/>
      <c r="S2338"/>
      <c r="T2338"/>
      <c r="U2338"/>
      <c r="V2338"/>
      <c r="W2338"/>
      <c r="X2338"/>
      <c r="Y2338"/>
      <c r="Z2338"/>
      <c r="AA2338"/>
      <c r="AB2338"/>
      <c r="AC2338"/>
      <c r="AD2338"/>
      <c r="AE2338"/>
      <c r="AF2338"/>
      <c r="AG2338"/>
    </row>
    <row r="2339" spans="3:33" s="77" customFormat="1" x14ac:dyDescent="0.3">
      <c r="C2339" s="160"/>
      <c r="E2339"/>
      <c r="F2339"/>
      <c r="G2339"/>
      <c r="H2339"/>
      <c r="I2339"/>
      <c r="J2339"/>
      <c r="K2339"/>
      <c r="L2339"/>
      <c r="M2339"/>
      <c r="N2339"/>
      <c r="O2339"/>
      <c r="P2339"/>
      <c r="Q2339"/>
      <c r="R2339"/>
      <c r="S2339"/>
      <c r="T2339"/>
      <c r="U2339"/>
      <c r="V2339"/>
      <c r="W2339"/>
      <c r="X2339"/>
      <c r="Y2339"/>
      <c r="Z2339"/>
      <c r="AA2339"/>
      <c r="AB2339"/>
      <c r="AC2339"/>
      <c r="AD2339"/>
      <c r="AE2339"/>
      <c r="AF2339"/>
      <c r="AG2339"/>
    </row>
    <row r="2340" spans="3:33" s="77" customFormat="1" x14ac:dyDescent="0.3">
      <c r="C2340" s="160"/>
      <c r="E2340"/>
      <c r="F2340"/>
      <c r="G2340"/>
      <c r="H2340"/>
      <c r="I2340"/>
      <c r="J2340"/>
      <c r="K2340"/>
      <c r="L2340"/>
      <c r="M2340"/>
      <c r="N2340"/>
      <c r="O2340"/>
      <c r="P2340"/>
      <c r="Q2340"/>
      <c r="R2340"/>
      <c r="S2340"/>
      <c r="T2340"/>
      <c r="U2340"/>
      <c r="V2340"/>
      <c r="W2340"/>
      <c r="X2340"/>
      <c r="Y2340"/>
      <c r="Z2340"/>
      <c r="AA2340"/>
      <c r="AB2340"/>
      <c r="AC2340"/>
      <c r="AD2340"/>
      <c r="AE2340"/>
      <c r="AF2340"/>
      <c r="AG2340"/>
    </row>
    <row r="2341" spans="3:33" s="77" customFormat="1" x14ac:dyDescent="0.3">
      <c r="C2341" s="160"/>
      <c r="E2341"/>
      <c r="F2341"/>
      <c r="G2341"/>
      <c r="H2341"/>
      <c r="I2341"/>
      <c r="J2341"/>
      <c r="K2341"/>
      <c r="L2341"/>
      <c r="M2341"/>
      <c r="N2341"/>
      <c r="O2341"/>
      <c r="P2341"/>
      <c r="Q2341"/>
      <c r="R2341"/>
      <c r="S2341"/>
      <c r="T2341"/>
      <c r="U2341"/>
      <c r="V2341"/>
      <c r="W2341"/>
      <c r="X2341"/>
      <c r="Y2341"/>
      <c r="Z2341"/>
      <c r="AA2341"/>
      <c r="AB2341"/>
      <c r="AC2341"/>
      <c r="AD2341"/>
      <c r="AE2341"/>
      <c r="AF2341"/>
      <c r="AG2341"/>
    </row>
    <row r="2342" spans="3:33" s="77" customFormat="1" x14ac:dyDescent="0.3">
      <c r="C2342" s="160"/>
      <c r="E2342"/>
      <c r="F2342"/>
      <c r="G2342"/>
      <c r="H2342"/>
      <c r="I2342"/>
      <c r="J2342"/>
      <c r="K2342"/>
      <c r="L2342"/>
      <c r="M2342"/>
      <c r="N2342"/>
      <c r="O2342"/>
      <c r="P2342"/>
      <c r="Q2342"/>
      <c r="R2342"/>
      <c r="S2342"/>
      <c r="T2342"/>
      <c r="U2342"/>
      <c r="V2342"/>
      <c r="W2342"/>
      <c r="X2342"/>
      <c r="Y2342"/>
      <c r="Z2342"/>
      <c r="AA2342"/>
      <c r="AB2342"/>
      <c r="AC2342"/>
      <c r="AD2342"/>
      <c r="AE2342"/>
      <c r="AF2342"/>
      <c r="AG2342"/>
    </row>
    <row r="2343" spans="3:33" s="77" customFormat="1" x14ac:dyDescent="0.3">
      <c r="C2343" s="160"/>
      <c r="E2343"/>
      <c r="F2343"/>
      <c r="G2343"/>
      <c r="H2343"/>
      <c r="I2343"/>
      <c r="J2343"/>
      <c r="K2343"/>
      <c r="L2343"/>
      <c r="M2343"/>
      <c r="N2343"/>
      <c r="O2343"/>
      <c r="P2343"/>
      <c r="Q2343"/>
      <c r="R2343"/>
      <c r="S2343"/>
      <c r="T2343"/>
      <c r="U2343"/>
      <c r="V2343"/>
      <c r="W2343"/>
      <c r="X2343"/>
      <c r="Y2343"/>
      <c r="Z2343"/>
      <c r="AA2343"/>
      <c r="AB2343"/>
      <c r="AC2343"/>
      <c r="AD2343"/>
      <c r="AE2343"/>
      <c r="AF2343"/>
      <c r="AG2343"/>
    </row>
    <row r="2344" spans="3:33" s="77" customFormat="1" x14ac:dyDescent="0.3">
      <c r="C2344" s="160"/>
      <c r="E2344"/>
      <c r="F2344"/>
      <c r="G2344"/>
      <c r="H2344"/>
      <c r="I2344"/>
      <c r="J2344"/>
      <c r="K2344"/>
      <c r="L2344"/>
      <c r="M2344"/>
      <c r="N2344"/>
      <c r="O2344"/>
      <c r="P2344"/>
      <c r="Q2344"/>
      <c r="R2344"/>
      <c r="S2344"/>
      <c r="T2344"/>
      <c r="U2344"/>
      <c r="V2344"/>
      <c r="W2344"/>
      <c r="X2344"/>
      <c r="Y2344"/>
      <c r="Z2344"/>
      <c r="AA2344"/>
      <c r="AB2344"/>
      <c r="AC2344"/>
      <c r="AD2344"/>
      <c r="AE2344"/>
      <c r="AF2344"/>
      <c r="AG2344"/>
    </row>
    <row r="2345" spans="3:33" s="77" customFormat="1" x14ac:dyDescent="0.3">
      <c r="C2345" s="160"/>
      <c r="E2345"/>
      <c r="F2345"/>
      <c r="G2345"/>
      <c r="H2345"/>
      <c r="I2345"/>
      <c r="J2345"/>
      <c r="K2345"/>
      <c r="L2345"/>
      <c r="M2345"/>
      <c r="N2345"/>
      <c r="O2345"/>
      <c r="P2345"/>
      <c r="Q2345"/>
      <c r="R2345"/>
      <c r="S2345"/>
      <c r="T2345"/>
      <c r="U2345"/>
      <c r="V2345"/>
      <c r="W2345"/>
      <c r="X2345"/>
      <c r="Y2345"/>
      <c r="Z2345"/>
      <c r="AA2345"/>
      <c r="AB2345"/>
      <c r="AC2345"/>
      <c r="AD2345"/>
      <c r="AE2345"/>
      <c r="AF2345"/>
      <c r="AG2345"/>
    </row>
    <row r="2346" spans="3:33" s="77" customFormat="1" x14ac:dyDescent="0.3">
      <c r="C2346" s="160"/>
      <c r="E2346"/>
      <c r="F2346"/>
      <c r="G2346"/>
      <c r="H2346"/>
      <c r="I2346"/>
      <c r="J2346"/>
      <c r="K2346"/>
      <c r="L2346"/>
      <c r="M2346"/>
      <c r="N2346"/>
      <c r="O2346"/>
      <c r="P2346"/>
      <c r="Q2346"/>
      <c r="R2346"/>
      <c r="S2346"/>
      <c r="T2346"/>
      <c r="U2346"/>
      <c r="V2346"/>
      <c r="W2346"/>
      <c r="X2346"/>
      <c r="Y2346"/>
      <c r="Z2346"/>
      <c r="AA2346"/>
      <c r="AB2346"/>
      <c r="AC2346"/>
      <c r="AD2346"/>
      <c r="AE2346"/>
      <c r="AF2346"/>
      <c r="AG2346"/>
    </row>
    <row r="2347" spans="3:33" s="77" customFormat="1" x14ac:dyDescent="0.3">
      <c r="C2347" s="160"/>
      <c r="E2347"/>
      <c r="F2347"/>
      <c r="G2347"/>
      <c r="H2347"/>
      <c r="I2347"/>
      <c r="J2347"/>
      <c r="K2347"/>
      <c r="L2347"/>
      <c r="M2347"/>
      <c r="N2347"/>
      <c r="O2347"/>
      <c r="P2347"/>
      <c r="Q2347"/>
      <c r="R2347"/>
      <c r="S2347"/>
      <c r="T2347"/>
      <c r="U2347"/>
      <c r="V2347"/>
      <c r="W2347"/>
      <c r="X2347"/>
      <c r="Y2347"/>
      <c r="Z2347"/>
      <c r="AA2347"/>
      <c r="AB2347"/>
      <c r="AC2347"/>
      <c r="AD2347"/>
      <c r="AE2347"/>
      <c r="AF2347"/>
      <c r="AG2347"/>
    </row>
    <row r="2348" spans="3:33" s="77" customFormat="1" x14ac:dyDescent="0.3">
      <c r="C2348" s="160"/>
      <c r="E2348"/>
      <c r="F2348"/>
      <c r="G2348"/>
      <c r="H2348"/>
      <c r="I2348"/>
      <c r="J2348"/>
      <c r="K2348"/>
      <c r="L2348"/>
      <c r="M2348"/>
      <c r="N2348"/>
      <c r="O2348"/>
      <c r="P2348"/>
      <c r="Q2348"/>
      <c r="R2348"/>
      <c r="S2348"/>
      <c r="T2348"/>
      <c r="U2348"/>
      <c r="V2348"/>
      <c r="W2348"/>
      <c r="X2348"/>
      <c r="Y2348"/>
      <c r="Z2348"/>
      <c r="AA2348"/>
      <c r="AB2348"/>
      <c r="AC2348"/>
      <c r="AD2348"/>
      <c r="AE2348"/>
      <c r="AF2348"/>
      <c r="AG2348"/>
    </row>
    <row r="2349" spans="3:33" s="77" customFormat="1" x14ac:dyDescent="0.3">
      <c r="C2349" s="160"/>
      <c r="E2349"/>
      <c r="F2349"/>
      <c r="G2349"/>
      <c r="H2349"/>
      <c r="I2349"/>
      <c r="J2349"/>
      <c r="K2349"/>
      <c r="L2349"/>
      <c r="M2349"/>
      <c r="N2349"/>
      <c r="O2349"/>
      <c r="P2349"/>
      <c r="Q2349"/>
      <c r="R2349"/>
      <c r="S2349"/>
      <c r="T2349"/>
      <c r="U2349"/>
      <c r="V2349"/>
      <c r="W2349"/>
      <c r="X2349"/>
      <c r="Y2349"/>
      <c r="Z2349"/>
      <c r="AA2349"/>
      <c r="AB2349"/>
      <c r="AC2349"/>
      <c r="AD2349"/>
      <c r="AE2349"/>
      <c r="AF2349"/>
      <c r="AG2349"/>
    </row>
    <row r="2350" spans="3:33" s="77" customFormat="1" x14ac:dyDescent="0.3">
      <c r="C2350" s="160"/>
      <c r="E2350"/>
      <c r="F2350"/>
      <c r="G2350"/>
      <c r="H2350"/>
      <c r="I2350"/>
      <c r="J2350"/>
      <c r="K2350"/>
      <c r="L2350"/>
      <c r="M2350"/>
      <c r="N2350"/>
      <c r="O2350"/>
      <c r="P2350"/>
      <c r="Q2350"/>
      <c r="R2350"/>
      <c r="S2350"/>
      <c r="T2350"/>
      <c r="U2350"/>
      <c r="V2350"/>
      <c r="W2350"/>
      <c r="X2350"/>
      <c r="Y2350"/>
      <c r="Z2350"/>
      <c r="AA2350"/>
      <c r="AB2350"/>
      <c r="AC2350"/>
      <c r="AD2350"/>
      <c r="AE2350"/>
      <c r="AF2350"/>
      <c r="AG2350"/>
    </row>
    <row r="2351" spans="3:33" s="77" customFormat="1" x14ac:dyDescent="0.3">
      <c r="C2351" s="160"/>
      <c r="E2351"/>
      <c r="F2351"/>
      <c r="G2351"/>
      <c r="H2351"/>
      <c r="I2351"/>
      <c r="J2351"/>
      <c r="K2351"/>
      <c r="L2351"/>
      <c r="M2351"/>
      <c r="N2351"/>
      <c r="O2351"/>
      <c r="P2351"/>
      <c r="Q2351"/>
      <c r="R2351"/>
      <c r="S2351"/>
      <c r="T2351"/>
      <c r="U2351"/>
      <c r="V2351"/>
      <c r="W2351"/>
      <c r="X2351"/>
      <c r="Y2351"/>
      <c r="Z2351"/>
      <c r="AA2351"/>
      <c r="AB2351"/>
      <c r="AC2351"/>
      <c r="AD2351"/>
      <c r="AE2351"/>
      <c r="AF2351"/>
      <c r="AG2351"/>
    </row>
    <row r="2352" spans="3:33" s="77" customFormat="1" x14ac:dyDescent="0.3">
      <c r="C2352" s="160"/>
      <c r="E2352"/>
      <c r="F2352"/>
      <c r="G2352"/>
      <c r="H2352"/>
      <c r="I2352"/>
      <c r="J2352"/>
      <c r="K2352"/>
      <c r="L2352"/>
      <c r="M2352"/>
      <c r="N2352"/>
      <c r="O2352"/>
      <c r="P2352"/>
      <c r="Q2352"/>
      <c r="R2352"/>
      <c r="S2352"/>
      <c r="T2352"/>
      <c r="U2352"/>
      <c r="V2352"/>
      <c r="W2352"/>
      <c r="X2352"/>
      <c r="Y2352"/>
      <c r="Z2352"/>
      <c r="AA2352"/>
      <c r="AB2352"/>
      <c r="AC2352"/>
      <c r="AD2352"/>
      <c r="AE2352"/>
      <c r="AF2352"/>
      <c r="AG2352"/>
    </row>
    <row r="2353" spans="3:33" s="77" customFormat="1" x14ac:dyDescent="0.3">
      <c r="C2353" s="160"/>
      <c r="E2353"/>
      <c r="F2353"/>
      <c r="G2353"/>
      <c r="H2353"/>
      <c r="I2353"/>
      <c r="J2353"/>
      <c r="K2353"/>
      <c r="L2353"/>
      <c r="M2353"/>
      <c r="N2353"/>
      <c r="O2353"/>
      <c r="P2353"/>
      <c r="Q2353"/>
      <c r="R2353"/>
      <c r="S2353"/>
      <c r="T2353"/>
      <c r="U2353"/>
      <c r="V2353"/>
      <c r="W2353"/>
      <c r="X2353"/>
      <c r="Y2353"/>
      <c r="Z2353"/>
      <c r="AA2353"/>
      <c r="AB2353"/>
      <c r="AC2353"/>
      <c r="AD2353"/>
      <c r="AE2353"/>
      <c r="AF2353"/>
      <c r="AG2353"/>
    </row>
    <row r="2354" spans="3:33" s="77" customFormat="1" x14ac:dyDescent="0.3">
      <c r="C2354" s="160"/>
      <c r="E2354"/>
      <c r="F2354"/>
      <c r="G2354"/>
      <c r="H2354"/>
      <c r="I2354"/>
      <c r="J2354"/>
      <c r="K2354"/>
      <c r="L2354"/>
      <c r="M2354"/>
      <c r="N2354"/>
      <c r="O2354"/>
      <c r="P2354"/>
      <c r="Q2354"/>
      <c r="R2354"/>
      <c r="S2354"/>
      <c r="T2354"/>
      <c r="U2354"/>
      <c r="V2354"/>
      <c r="W2354"/>
      <c r="X2354"/>
      <c r="Y2354"/>
      <c r="Z2354"/>
      <c r="AA2354"/>
      <c r="AB2354"/>
      <c r="AC2354"/>
      <c r="AD2354"/>
      <c r="AE2354"/>
      <c r="AF2354"/>
      <c r="AG2354"/>
    </row>
    <row r="2355" spans="3:33" s="77" customFormat="1" x14ac:dyDescent="0.3">
      <c r="C2355" s="160"/>
      <c r="E2355"/>
      <c r="F2355"/>
      <c r="G2355"/>
      <c r="H2355"/>
      <c r="I2355"/>
      <c r="J2355"/>
      <c r="K2355"/>
      <c r="L2355"/>
      <c r="M2355"/>
      <c r="N2355"/>
      <c r="O2355"/>
      <c r="P2355"/>
      <c r="Q2355"/>
      <c r="R2355"/>
      <c r="S2355"/>
      <c r="T2355"/>
      <c r="U2355"/>
      <c r="V2355"/>
      <c r="W2355"/>
      <c r="X2355"/>
      <c r="Y2355"/>
      <c r="Z2355"/>
      <c r="AA2355"/>
      <c r="AB2355"/>
      <c r="AC2355"/>
      <c r="AD2355"/>
      <c r="AE2355"/>
      <c r="AF2355"/>
      <c r="AG2355"/>
    </row>
    <row r="2356" spans="3:33" s="77" customFormat="1" x14ac:dyDescent="0.3">
      <c r="C2356" s="160"/>
      <c r="E2356"/>
      <c r="F2356"/>
      <c r="G2356"/>
      <c r="H2356"/>
      <c r="I2356"/>
      <c r="J2356"/>
      <c r="K2356"/>
      <c r="L2356"/>
      <c r="M2356"/>
      <c r="N2356"/>
      <c r="O2356"/>
      <c r="P2356"/>
      <c r="Q2356"/>
      <c r="R2356"/>
      <c r="S2356"/>
      <c r="T2356"/>
      <c r="U2356"/>
      <c r="V2356"/>
      <c r="W2356"/>
      <c r="X2356"/>
      <c r="Y2356"/>
      <c r="Z2356"/>
      <c r="AA2356"/>
      <c r="AB2356"/>
      <c r="AC2356"/>
      <c r="AD2356"/>
      <c r="AE2356"/>
      <c r="AF2356"/>
      <c r="AG2356"/>
    </row>
    <row r="2357" spans="3:33" s="77" customFormat="1" x14ac:dyDescent="0.3">
      <c r="C2357" s="160"/>
      <c r="E2357"/>
      <c r="F2357"/>
      <c r="G2357"/>
      <c r="H2357"/>
      <c r="I2357"/>
      <c r="J2357"/>
      <c r="K2357"/>
      <c r="L2357"/>
      <c r="M2357"/>
      <c r="N2357"/>
      <c r="O2357"/>
      <c r="P2357"/>
      <c r="Q2357"/>
      <c r="R2357"/>
      <c r="S2357"/>
      <c r="T2357"/>
      <c r="U2357"/>
      <c r="V2357"/>
      <c r="W2357"/>
      <c r="X2357"/>
      <c r="Y2357"/>
      <c r="Z2357"/>
      <c r="AA2357"/>
      <c r="AB2357"/>
      <c r="AC2357"/>
      <c r="AD2357"/>
      <c r="AE2357"/>
      <c r="AF2357"/>
      <c r="AG2357"/>
    </row>
    <row r="2358" spans="3:33" s="77" customFormat="1" x14ac:dyDescent="0.3">
      <c r="C2358" s="160"/>
      <c r="E2358"/>
      <c r="F2358"/>
      <c r="G2358"/>
      <c r="H2358"/>
      <c r="I2358"/>
      <c r="J2358"/>
      <c r="K2358"/>
      <c r="L2358"/>
      <c r="M2358"/>
      <c r="N2358"/>
      <c r="O2358"/>
      <c r="P2358"/>
      <c r="Q2358"/>
      <c r="R2358"/>
      <c r="S2358"/>
      <c r="T2358"/>
      <c r="U2358"/>
      <c r="V2358"/>
      <c r="W2358"/>
      <c r="X2358"/>
      <c r="Y2358"/>
      <c r="Z2358"/>
      <c r="AA2358"/>
      <c r="AB2358"/>
      <c r="AC2358"/>
      <c r="AD2358"/>
      <c r="AE2358"/>
      <c r="AF2358"/>
      <c r="AG2358"/>
    </row>
    <row r="2359" spans="3:33" s="77" customFormat="1" x14ac:dyDescent="0.3">
      <c r="C2359" s="160"/>
      <c r="E2359"/>
      <c r="F2359"/>
      <c r="G2359"/>
      <c r="H2359"/>
      <c r="I2359"/>
      <c r="J2359"/>
      <c r="K2359"/>
      <c r="L2359"/>
      <c r="M2359"/>
      <c r="N2359"/>
      <c r="O2359"/>
      <c r="P2359"/>
      <c r="Q2359"/>
      <c r="R2359"/>
      <c r="S2359"/>
      <c r="T2359"/>
      <c r="U2359"/>
      <c r="V2359"/>
      <c r="W2359"/>
      <c r="X2359"/>
      <c r="Y2359"/>
      <c r="Z2359"/>
      <c r="AA2359"/>
      <c r="AB2359"/>
      <c r="AC2359"/>
      <c r="AD2359"/>
      <c r="AE2359"/>
      <c r="AF2359"/>
      <c r="AG2359"/>
    </row>
    <row r="2360" spans="3:33" s="77" customFormat="1" x14ac:dyDescent="0.3">
      <c r="C2360" s="160"/>
      <c r="E2360"/>
      <c r="F2360"/>
      <c r="G2360"/>
      <c r="H2360"/>
      <c r="I2360"/>
      <c r="J2360"/>
      <c r="K2360"/>
      <c r="L2360"/>
      <c r="M2360"/>
      <c r="N2360"/>
      <c r="O2360"/>
      <c r="P2360"/>
      <c r="Q2360"/>
      <c r="R2360"/>
      <c r="S2360"/>
      <c r="T2360"/>
      <c r="U2360"/>
      <c r="V2360"/>
      <c r="W2360"/>
      <c r="X2360"/>
      <c r="Y2360"/>
      <c r="Z2360"/>
      <c r="AA2360"/>
      <c r="AB2360"/>
      <c r="AC2360"/>
      <c r="AD2360"/>
      <c r="AE2360"/>
      <c r="AF2360"/>
      <c r="AG2360"/>
    </row>
    <row r="2361" spans="3:33" s="77" customFormat="1" x14ac:dyDescent="0.3">
      <c r="C2361" s="160"/>
      <c r="E2361"/>
      <c r="F2361"/>
      <c r="G2361"/>
      <c r="H2361"/>
      <c r="I2361"/>
      <c r="J2361"/>
      <c r="K2361"/>
      <c r="L2361"/>
      <c r="M2361"/>
      <c r="N2361"/>
      <c r="O2361"/>
      <c r="P2361"/>
      <c r="Q2361"/>
      <c r="R2361"/>
      <c r="S2361"/>
      <c r="T2361"/>
      <c r="U2361"/>
      <c r="V2361"/>
      <c r="W2361"/>
      <c r="X2361"/>
      <c r="Y2361"/>
      <c r="Z2361"/>
      <c r="AA2361"/>
      <c r="AB2361"/>
      <c r="AC2361"/>
      <c r="AD2361"/>
      <c r="AE2361"/>
      <c r="AF2361"/>
      <c r="AG2361"/>
    </row>
    <row r="2362" spans="3:33" s="77" customFormat="1" x14ac:dyDescent="0.3">
      <c r="C2362" s="160"/>
      <c r="E2362"/>
      <c r="F2362"/>
      <c r="G2362"/>
      <c r="H2362"/>
      <c r="I2362"/>
      <c r="J2362"/>
      <c r="K2362"/>
      <c r="L2362"/>
      <c r="M2362"/>
      <c r="N2362"/>
      <c r="O2362"/>
      <c r="P2362"/>
      <c r="Q2362"/>
      <c r="R2362"/>
      <c r="S2362"/>
      <c r="T2362"/>
      <c r="U2362"/>
      <c r="V2362"/>
      <c r="W2362"/>
      <c r="X2362"/>
      <c r="Y2362"/>
      <c r="Z2362"/>
      <c r="AA2362"/>
      <c r="AB2362"/>
      <c r="AC2362"/>
      <c r="AD2362"/>
      <c r="AE2362"/>
      <c r="AF2362"/>
      <c r="AG2362"/>
    </row>
    <row r="2363" spans="3:33" s="77" customFormat="1" x14ac:dyDescent="0.3">
      <c r="C2363" s="160"/>
      <c r="E2363"/>
      <c r="F2363"/>
      <c r="G2363"/>
      <c r="H2363"/>
      <c r="I2363"/>
      <c r="J2363"/>
      <c r="K2363"/>
      <c r="L2363"/>
      <c r="M2363"/>
      <c r="N2363"/>
      <c r="O2363"/>
      <c r="P2363"/>
      <c r="Q2363"/>
      <c r="R2363"/>
      <c r="S2363"/>
      <c r="T2363"/>
      <c r="U2363"/>
      <c r="V2363"/>
      <c r="W2363"/>
      <c r="X2363"/>
      <c r="Y2363"/>
      <c r="Z2363"/>
      <c r="AA2363"/>
      <c r="AB2363"/>
      <c r="AC2363"/>
      <c r="AD2363"/>
      <c r="AE2363"/>
      <c r="AF2363"/>
      <c r="AG2363"/>
    </row>
    <row r="2364" spans="3:33" s="77" customFormat="1" x14ac:dyDescent="0.3">
      <c r="C2364" s="160"/>
      <c r="E2364"/>
      <c r="F2364"/>
      <c r="G2364"/>
      <c r="H2364"/>
      <c r="I2364"/>
      <c r="J2364"/>
      <c r="K2364"/>
      <c r="L2364"/>
      <c r="M2364"/>
      <c r="N2364"/>
      <c r="O2364"/>
      <c r="P2364"/>
      <c r="Q2364"/>
      <c r="R2364"/>
      <c r="S2364"/>
      <c r="T2364"/>
      <c r="U2364"/>
      <c r="V2364"/>
      <c r="W2364"/>
      <c r="X2364"/>
      <c r="Y2364"/>
      <c r="Z2364"/>
      <c r="AA2364"/>
      <c r="AB2364"/>
      <c r="AC2364"/>
      <c r="AD2364"/>
      <c r="AE2364"/>
      <c r="AF2364"/>
      <c r="AG2364"/>
    </row>
    <row r="2365" spans="3:33" s="77" customFormat="1" x14ac:dyDescent="0.3">
      <c r="C2365" s="160"/>
      <c r="E2365"/>
      <c r="F2365"/>
      <c r="G2365"/>
      <c r="H2365"/>
      <c r="I2365"/>
      <c r="J2365"/>
      <c r="K2365"/>
      <c r="L2365"/>
      <c r="M2365"/>
      <c r="N2365"/>
      <c r="O2365"/>
      <c r="P2365"/>
      <c r="Q2365"/>
      <c r="R2365"/>
      <c r="S2365"/>
      <c r="T2365"/>
      <c r="U2365"/>
      <c r="V2365"/>
      <c r="W2365"/>
      <c r="X2365"/>
      <c r="Y2365"/>
      <c r="Z2365"/>
      <c r="AA2365"/>
      <c r="AB2365"/>
      <c r="AC2365"/>
      <c r="AD2365"/>
      <c r="AE2365"/>
      <c r="AF2365"/>
      <c r="AG2365"/>
    </row>
    <row r="2366" spans="3:33" s="77" customFormat="1" x14ac:dyDescent="0.3">
      <c r="C2366" s="160"/>
      <c r="E2366"/>
      <c r="F2366"/>
      <c r="G2366"/>
      <c r="H2366"/>
      <c r="I2366"/>
      <c r="J2366"/>
      <c r="K2366"/>
      <c r="L2366"/>
      <c r="M2366"/>
      <c r="N2366"/>
      <c r="O2366"/>
      <c r="P2366"/>
      <c r="Q2366"/>
      <c r="R2366"/>
      <c r="S2366"/>
      <c r="T2366"/>
      <c r="U2366"/>
      <c r="V2366"/>
      <c r="W2366"/>
      <c r="X2366"/>
      <c r="Y2366"/>
      <c r="Z2366"/>
      <c r="AA2366"/>
      <c r="AB2366"/>
      <c r="AC2366"/>
      <c r="AD2366"/>
      <c r="AE2366"/>
      <c r="AF2366"/>
      <c r="AG2366"/>
    </row>
    <row r="2367" spans="3:33" s="77" customFormat="1" x14ac:dyDescent="0.3">
      <c r="C2367" s="160"/>
      <c r="E2367"/>
      <c r="F2367"/>
      <c r="G2367"/>
      <c r="H2367"/>
      <c r="I2367"/>
      <c r="J2367"/>
      <c r="K2367"/>
      <c r="L2367"/>
      <c r="M2367"/>
      <c r="N2367"/>
      <c r="O2367"/>
      <c r="P2367"/>
      <c r="Q2367"/>
      <c r="R2367"/>
      <c r="S2367"/>
      <c r="T2367"/>
      <c r="U2367"/>
      <c r="V2367"/>
      <c r="W2367"/>
      <c r="X2367"/>
      <c r="Y2367"/>
      <c r="Z2367"/>
      <c r="AA2367"/>
      <c r="AB2367"/>
      <c r="AC2367"/>
      <c r="AD2367"/>
      <c r="AE2367"/>
      <c r="AF2367"/>
      <c r="AG2367"/>
    </row>
    <row r="2368" spans="3:33" s="77" customFormat="1" x14ac:dyDescent="0.3">
      <c r="C2368" s="160"/>
      <c r="E2368"/>
      <c r="F2368"/>
      <c r="G2368"/>
      <c r="H2368"/>
      <c r="I2368"/>
      <c r="J2368"/>
      <c r="K2368"/>
      <c r="L2368"/>
      <c r="M2368"/>
      <c r="N2368"/>
      <c r="O2368"/>
      <c r="P2368"/>
      <c r="Q2368"/>
      <c r="R2368"/>
      <c r="S2368"/>
      <c r="T2368"/>
      <c r="U2368"/>
      <c r="V2368"/>
      <c r="W2368"/>
      <c r="X2368"/>
      <c r="Y2368"/>
      <c r="Z2368"/>
      <c r="AA2368"/>
      <c r="AB2368"/>
      <c r="AC2368"/>
      <c r="AD2368"/>
      <c r="AE2368"/>
      <c r="AF2368"/>
      <c r="AG2368"/>
    </row>
    <row r="2369" spans="3:33" s="77" customFormat="1" x14ac:dyDescent="0.3">
      <c r="C2369" s="160"/>
      <c r="E2369"/>
      <c r="F2369"/>
      <c r="G2369"/>
      <c r="H2369"/>
      <c r="I2369"/>
      <c r="J2369"/>
      <c r="K2369"/>
      <c r="L2369"/>
      <c r="M2369"/>
      <c r="N2369"/>
      <c r="O2369"/>
      <c r="P2369"/>
      <c r="Q2369"/>
      <c r="R2369"/>
      <c r="S2369"/>
      <c r="T2369"/>
      <c r="U2369"/>
      <c r="V2369"/>
      <c r="W2369"/>
      <c r="X2369"/>
      <c r="Y2369"/>
      <c r="Z2369"/>
      <c r="AA2369"/>
      <c r="AB2369"/>
      <c r="AC2369"/>
      <c r="AD2369"/>
      <c r="AE2369"/>
      <c r="AF2369"/>
      <c r="AG2369"/>
    </row>
    <row r="2370" spans="3:33" s="77" customFormat="1" x14ac:dyDescent="0.3">
      <c r="C2370" s="160"/>
      <c r="E2370"/>
      <c r="F2370"/>
      <c r="G2370"/>
      <c r="H2370"/>
      <c r="I2370"/>
      <c r="J2370"/>
      <c r="K2370"/>
      <c r="L2370"/>
      <c r="M2370"/>
      <c r="N2370"/>
      <c r="O2370"/>
      <c r="P2370"/>
      <c r="Q2370"/>
      <c r="R2370"/>
      <c r="S2370"/>
      <c r="T2370"/>
      <c r="U2370"/>
      <c r="V2370"/>
      <c r="W2370"/>
      <c r="X2370"/>
      <c r="Y2370"/>
      <c r="Z2370"/>
      <c r="AA2370"/>
      <c r="AB2370"/>
      <c r="AC2370"/>
      <c r="AD2370"/>
      <c r="AE2370"/>
      <c r="AF2370"/>
      <c r="AG2370"/>
    </row>
    <row r="2371" spans="3:33" s="77" customFormat="1" x14ac:dyDescent="0.3">
      <c r="C2371" s="160"/>
      <c r="E2371"/>
      <c r="F2371"/>
      <c r="G2371"/>
      <c r="H2371"/>
      <c r="I2371"/>
      <c r="J2371"/>
      <c r="K2371"/>
      <c r="L2371"/>
      <c r="M2371"/>
      <c r="N2371"/>
      <c r="O2371"/>
      <c r="P2371"/>
      <c r="Q2371"/>
      <c r="R2371"/>
      <c r="S2371"/>
      <c r="T2371"/>
      <c r="U2371"/>
      <c r="V2371"/>
      <c r="W2371"/>
      <c r="X2371"/>
      <c r="Y2371"/>
      <c r="Z2371"/>
      <c r="AA2371"/>
      <c r="AB2371"/>
      <c r="AC2371"/>
      <c r="AD2371"/>
      <c r="AE2371"/>
      <c r="AF2371"/>
      <c r="AG2371"/>
    </row>
    <row r="2372" spans="3:33" s="77" customFormat="1" x14ac:dyDescent="0.3">
      <c r="C2372" s="160"/>
      <c r="E2372"/>
      <c r="F2372"/>
      <c r="G2372"/>
      <c r="H2372"/>
      <c r="I2372"/>
      <c r="J2372"/>
      <c r="K2372"/>
      <c r="L2372"/>
      <c r="M2372"/>
      <c r="N2372"/>
      <c r="O2372"/>
      <c r="P2372"/>
      <c r="Q2372"/>
      <c r="R2372"/>
      <c r="S2372"/>
      <c r="T2372"/>
      <c r="U2372"/>
      <c r="V2372"/>
      <c r="W2372"/>
      <c r="X2372"/>
      <c r="Y2372"/>
      <c r="Z2372"/>
      <c r="AA2372"/>
      <c r="AB2372"/>
      <c r="AC2372"/>
      <c r="AD2372"/>
      <c r="AE2372"/>
      <c r="AF2372"/>
      <c r="AG2372"/>
    </row>
    <row r="2373" spans="3:33" s="77" customFormat="1" x14ac:dyDescent="0.3">
      <c r="C2373" s="160"/>
      <c r="E2373"/>
      <c r="F2373"/>
      <c r="G2373"/>
      <c r="H2373"/>
      <c r="I2373"/>
      <c r="J2373"/>
      <c r="K2373"/>
      <c r="L2373"/>
      <c r="M2373"/>
      <c r="N2373"/>
      <c r="O2373"/>
      <c r="P2373"/>
      <c r="Q2373"/>
      <c r="R2373"/>
      <c r="S2373"/>
      <c r="T2373"/>
      <c r="U2373"/>
      <c r="V2373"/>
      <c r="W2373"/>
      <c r="X2373"/>
      <c r="Y2373"/>
      <c r="Z2373"/>
      <c r="AA2373"/>
      <c r="AB2373"/>
      <c r="AC2373"/>
      <c r="AD2373"/>
      <c r="AE2373"/>
      <c r="AF2373"/>
      <c r="AG2373"/>
    </row>
    <row r="2374" spans="3:33" s="77" customFormat="1" x14ac:dyDescent="0.3">
      <c r="C2374" s="160"/>
      <c r="E2374"/>
      <c r="F2374"/>
      <c r="G2374"/>
      <c r="H2374"/>
      <c r="I2374"/>
      <c r="J2374"/>
      <c r="K2374"/>
      <c r="L2374"/>
      <c r="M2374"/>
      <c r="N2374"/>
      <c r="O2374"/>
      <c r="P2374"/>
      <c r="Q2374"/>
      <c r="R2374"/>
      <c r="S2374"/>
      <c r="T2374"/>
      <c r="U2374"/>
      <c r="V2374"/>
      <c r="W2374"/>
      <c r="X2374"/>
      <c r="Y2374"/>
      <c r="Z2374"/>
      <c r="AA2374"/>
      <c r="AB2374"/>
      <c r="AC2374"/>
      <c r="AD2374"/>
      <c r="AE2374"/>
      <c r="AF2374"/>
      <c r="AG2374"/>
    </row>
    <row r="2375" spans="3:33" s="77" customFormat="1" x14ac:dyDescent="0.3">
      <c r="C2375" s="160"/>
      <c r="E2375"/>
      <c r="F2375"/>
      <c r="G2375"/>
      <c r="H2375"/>
      <c r="I2375"/>
      <c r="J2375"/>
      <c r="K2375"/>
      <c r="L2375"/>
      <c r="M2375"/>
      <c r="N2375"/>
      <c r="O2375"/>
      <c r="P2375"/>
      <c r="Q2375"/>
      <c r="R2375"/>
      <c r="S2375"/>
      <c r="T2375"/>
      <c r="U2375"/>
      <c r="V2375"/>
      <c r="W2375"/>
      <c r="X2375"/>
      <c r="Y2375"/>
      <c r="Z2375"/>
      <c r="AA2375"/>
      <c r="AB2375"/>
      <c r="AC2375"/>
      <c r="AD2375"/>
      <c r="AE2375"/>
      <c r="AF2375"/>
      <c r="AG2375"/>
    </row>
    <row r="2376" spans="3:33" s="77" customFormat="1" x14ac:dyDescent="0.3">
      <c r="C2376" s="160"/>
      <c r="E2376"/>
      <c r="F2376"/>
      <c r="G2376"/>
      <c r="H2376"/>
      <c r="I2376"/>
      <c r="J2376"/>
      <c r="K2376"/>
      <c r="L2376"/>
      <c r="M2376"/>
      <c r="N2376"/>
      <c r="O2376"/>
      <c r="P2376"/>
      <c r="Q2376"/>
      <c r="R2376"/>
      <c r="S2376"/>
      <c r="T2376"/>
      <c r="U2376"/>
      <c r="V2376"/>
      <c r="W2376"/>
      <c r="X2376"/>
      <c r="Y2376"/>
      <c r="Z2376"/>
      <c r="AA2376"/>
      <c r="AB2376"/>
      <c r="AC2376"/>
      <c r="AD2376"/>
      <c r="AE2376"/>
      <c r="AF2376"/>
      <c r="AG2376"/>
    </row>
    <row r="2377" spans="3:33" s="77" customFormat="1" x14ac:dyDescent="0.3">
      <c r="C2377" s="160"/>
      <c r="E2377"/>
      <c r="F2377"/>
      <c r="G2377"/>
      <c r="H2377"/>
      <c r="I2377"/>
      <c r="J2377"/>
      <c r="K2377"/>
      <c r="L2377"/>
      <c r="M2377"/>
      <c r="N2377"/>
      <c r="O2377"/>
      <c r="P2377"/>
      <c r="Q2377"/>
      <c r="R2377"/>
      <c r="S2377"/>
      <c r="T2377"/>
      <c r="U2377"/>
      <c r="V2377"/>
      <c r="W2377"/>
      <c r="X2377"/>
      <c r="Y2377"/>
      <c r="Z2377"/>
      <c r="AA2377"/>
      <c r="AB2377"/>
      <c r="AC2377"/>
      <c r="AD2377"/>
      <c r="AE2377"/>
      <c r="AF2377"/>
      <c r="AG2377"/>
    </row>
    <row r="2378" spans="3:33" s="77" customFormat="1" x14ac:dyDescent="0.3">
      <c r="C2378" s="160"/>
      <c r="E2378"/>
      <c r="F2378"/>
      <c r="G2378"/>
      <c r="H2378"/>
      <c r="I2378"/>
      <c r="J2378"/>
      <c r="K2378"/>
      <c r="L2378"/>
      <c r="M2378"/>
      <c r="N2378"/>
      <c r="O2378"/>
      <c r="P2378"/>
      <c r="Q2378"/>
      <c r="R2378"/>
      <c r="S2378"/>
      <c r="T2378"/>
      <c r="U2378"/>
      <c r="V2378"/>
      <c r="W2378"/>
      <c r="X2378"/>
      <c r="Y2378"/>
      <c r="Z2378"/>
      <c r="AA2378"/>
      <c r="AB2378"/>
      <c r="AC2378"/>
      <c r="AD2378"/>
      <c r="AE2378"/>
      <c r="AF2378"/>
      <c r="AG2378"/>
    </row>
    <row r="2379" spans="3:33" s="77" customFormat="1" x14ac:dyDescent="0.3">
      <c r="C2379" s="160"/>
      <c r="E2379"/>
      <c r="F2379"/>
      <c r="G2379"/>
      <c r="H2379"/>
      <c r="I2379"/>
      <c r="J2379"/>
      <c r="K2379"/>
      <c r="L2379"/>
      <c r="M2379"/>
      <c r="N2379"/>
      <c r="O2379"/>
      <c r="P2379"/>
      <c r="Q2379"/>
      <c r="R2379"/>
      <c r="S2379"/>
      <c r="T2379"/>
      <c r="U2379"/>
      <c r="V2379"/>
      <c r="W2379"/>
      <c r="X2379"/>
      <c r="Y2379"/>
      <c r="Z2379"/>
      <c r="AA2379"/>
      <c r="AB2379"/>
      <c r="AC2379"/>
      <c r="AD2379"/>
      <c r="AE2379"/>
      <c r="AF2379"/>
      <c r="AG2379"/>
    </row>
    <row r="2380" spans="3:33" s="77" customFormat="1" x14ac:dyDescent="0.3">
      <c r="C2380" s="160"/>
      <c r="E2380"/>
      <c r="F2380"/>
      <c r="G2380"/>
      <c r="H2380"/>
      <c r="I2380"/>
      <c r="J2380"/>
      <c r="K2380"/>
      <c r="L2380"/>
      <c r="M2380"/>
      <c r="N2380"/>
      <c r="O2380"/>
      <c r="P2380"/>
      <c r="Q2380"/>
      <c r="R2380"/>
      <c r="S2380"/>
      <c r="T2380"/>
      <c r="U2380"/>
      <c r="V2380"/>
      <c r="W2380"/>
      <c r="X2380"/>
      <c r="Y2380"/>
      <c r="Z2380"/>
      <c r="AA2380"/>
      <c r="AB2380"/>
      <c r="AC2380"/>
      <c r="AD2380"/>
      <c r="AE2380"/>
      <c r="AF2380"/>
      <c r="AG2380"/>
    </row>
    <row r="2381" spans="3:33" s="77" customFormat="1" x14ac:dyDescent="0.3">
      <c r="C2381" s="160"/>
      <c r="E2381"/>
      <c r="F2381"/>
      <c r="G2381"/>
      <c r="H2381"/>
      <c r="I2381"/>
      <c r="J2381"/>
      <c r="K2381"/>
      <c r="L2381"/>
      <c r="M2381"/>
      <c r="N2381"/>
      <c r="O2381"/>
      <c r="P2381"/>
      <c r="Q2381"/>
      <c r="R2381"/>
      <c r="S2381"/>
      <c r="T2381"/>
      <c r="U2381"/>
      <c r="V2381"/>
      <c r="W2381"/>
      <c r="X2381"/>
      <c r="Y2381"/>
      <c r="Z2381"/>
      <c r="AA2381"/>
      <c r="AB2381"/>
      <c r="AC2381"/>
      <c r="AD2381"/>
      <c r="AE2381"/>
      <c r="AF2381"/>
      <c r="AG2381"/>
    </row>
    <row r="2382" spans="3:33" s="77" customFormat="1" x14ac:dyDescent="0.3">
      <c r="C2382" s="160"/>
      <c r="E2382"/>
      <c r="F2382"/>
      <c r="G2382"/>
      <c r="H2382"/>
      <c r="I2382"/>
      <c r="J2382"/>
      <c r="K2382"/>
      <c r="L2382"/>
      <c r="M2382"/>
      <c r="N2382"/>
      <c r="O2382"/>
      <c r="P2382"/>
      <c r="Q2382"/>
      <c r="R2382"/>
      <c r="S2382"/>
      <c r="T2382"/>
      <c r="U2382"/>
      <c r="V2382"/>
      <c r="W2382"/>
      <c r="X2382"/>
      <c r="Y2382"/>
      <c r="Z2382"/>
      <c r="AA2382"/>
      <c r="AB2382"/>
      <c r="AC2382"/>
      <c r="AD2382"/>
      <c r="AE2382"/>
      <c r="AF2382"/>
      <c r="AG2382"/>
    </row>
    <row r="2383" spans="3:33" s="77" customFormat="1" x14ac:dyDescent="0.3">
      <c r="C2383" s="160"/>
      <c r="E2383"/>
      <c r="F2383"/>
      <c r="G2383"/>
      <c r="H2383"/>
      <c r="I2383"/>
      <c r="J2383"/>
      <c r="K2383"/>
      <c r="L2383"/>
      <c r="M2383"/>
      <c r="N2383"/>
      <c r="O2383"/>
      <c r="P2383"/>
      <c r="Q2383"/>
      <c r="R2383"/>
      <c r="S2383"/>
      <c r="T2383"/>
      <c r="U2383"/>
      <c r="V2383"/>
      <c r="W2383"/>
      <c r="X2383"/>
      <c r="Y2383"/>
      <c r="Z2383"/>
      <c r="AA2383"/>
      <c r="AB2383"/>
      <c r="AC2383"/>
      <c r="AD2383"/>
      <c r="AE2383"/>
      <c r="AF2383"/>
      <c r="AG2383"/>
    </row>
    <row r="2384" spans="3:33" s="77" customFormat="1" x14ac:dyDescent="0.3">
      <c r="C2384" s="160"/>
      <c r="E2384"/>
      <c r="F2384"/>
      <c r="G2384"/>
      <c r="H2384"/>
      <c r="I2384"/>
      <c r="J2384"/>
      <c r="K2384"/>
      <c r="L2384"/>
      <c r="M2384"/>
      <c r="N2384"/>
      <c r="O2384"/>
      <c r="P2384"/>
      <c r="Q2384"/>
      <c r="R2384"/>
      <c r="S2384"/>
      <c r="T2384"/>
      <c r="U2384"/>
      <c r="V2384"/>
      <c r="W2384"/>
      <c r="X2384"/>
      <c r="Y2384"/>
      <c r="Z2384"/>
      <c r="AA2384"/>
      <c r="AB2384"/>
      <c r="AC2384"/>
      <c r="AD2384"/>
      <c r="AE2384"/>
      <c r="AF2384"/>
      <c r="AG2384"/>
    </row>
    <row r="2385" spans="3:33" s="77" customFormat="1" x14ac:dyDescent="0.3">
      <c r="C2385" s="160"/>
      <c r="E2385"/>
      <c r="F2385"/>
      <c r="G2385"/>
      <c r="H2385"/>
      <c r="I2385"/>
      <c r="J2385"/>
      <c r="K2385"/>
      <c r="L2385"/>
      <c r="M2385"/>
      <c r="N2385"/>
      <c r="O2385"/>
      <c r="P2385"/>
      <c r="Q2385"/>
      <c r="R2385"/>
      <c r="S2385"/>
      <c r="T2385"/>
      <c r="U2385"/>
      <c r="V2385"/>
      <c r="W2385"/>
      <c r="X2385"/>
      <c r="Y2385"/>
      <c r="Z2385"/>
      <c r="AA2385"/>
      <c r="AB2385"/>
      <c r="AC2385"/>
      <c r="AD2385"/>
      <c r="AE2385"/>
      <c r="AF2385"/>
      <c r="AG2385"/>
    </row>
    <row r="2386" spans="3:33" s="77" customFormat="1" x14ac:dyDescent="0.3">
      <c r="C2386" s="160"/>
      <c r="E2386"/>
      <c r="F2386"/>
      <c r="G2386"/>
      <c r="H2386"/>
      <c r="I2386"/>
      <c r="J2386"/>
      <c r="K2386"/>
      <c r="L2386"/>
      <c r="M2386"/>
      <c r="N2386"/>
      <c r="O2386"/>
      <c r="P2386"/>
      <c r="Q2386"/>
      <c r="R2386"/>
      <c r="S2386"/>
      <c r="T2386"/>
      <c r="U2386"/>
      <c r="V2386"/>
      <c r="W2386"/>
      <c r="X2386"/>
      <c r="Y2386"/>
      <c r="Z2386"/>
      <c r="AA2386"/>
      <c r="AB2386"/>
      <c r="AC2386"/>
      <c r="AD2386"/>
      <c r="AE2386"/>
      <c r="AF2386"/>
      <c r="AG2386"/>
    </row>
    <row r="2387" spans="3:33" s="77" customFormat="1" x14ac:dyDescent="0.3">
      <c r="C2387" s="160"/>
      <c r="E2387"/>
      <c r="F2387"/>
      <c r="G2387"/>
      <c r="H2387"/>
      <c r="I2387"/>
      <c r="J2387"/>
      <c r="K2387"/>
      <c r="L2387"/>
      <c r="M2387"/>
      <c r="N2387"/>
      <c r="O2387"/>
      <c r="P2387"/>
      <c r="Q2387"/>
      <c r="R2387"/>
      <c r="S2387"/>
      <c r="T2387"/>
      <c r="U2387"/>
      <c r="V2387"/>
      <c r="W2387"/>
      <c r="X2387"/>
      <c r="Y2387"/>
      <c r="Z2387"/>
      <c r="AA2387"/>
      <c r="AB2387"/>
      <c r="AC2387"/>
      <c r="AD2387"/>
      <c r="AE2387"/>
      <c r="AF2387"/>
      <c r="AG2387"/>
    </row>
    <row r="2388" spans="3:33" s="77" customFormat="1" x14ac:dyDescent="0.3">
      <c r="C2388" s="160"/>
      <c r="E2388"/>
      <c r="F2388"/>
      <c r="G2388"/>
      <c r="H2388"/>
      <c r="I2388"/>
      <c r="J2388"/>
      <c r="K2388"/>
      <c r="L2388"/>
      <c r="M2388"/>
      <c r="N2388"/>
      <c r="O2388"/>
      <c r="P2388"/>
      <c r="Q2388"/>
      <c r="R2388"/>
      <c r="S2388"/>
      <c r="T2388"/>
      <c r="U2388"/>
      <c r="V2388"/>
      <c r="W2388"/>
      <c r="X2388"/>
      <c r="Y2388"/>
      <c r="Z2388"/>
      <c r="AA2388"/>
      <c r="AB2388"/>
      <c r="AC2388"/>
      <c r="AD2388"/>
      <c r="AE2388"/>
      <c r="AF2388"/>
      <c r="AG2388"/>
    </row>
    <row r="2389" spans="3:33" s="77" customFormat="1" x14ac:dyDescent="0.3">
      <c r="C2389" s="160"/>
      <c r="E2389"/>
      <c r="F2389"/>
      <c r="G2389"/>
      <c r="H2389"/>
      <c r="I2389"/>
      <c r="J2389"/>
      <c r="K2389"/>
      <c r="L2389"/>
      <c r="M2389"/>
      <c r="N2389"/>
      <c r="O2389"/>
      <c r="P2389"/>
      <c r="Q2389"/>
      <c r="R2389"/>
      <c r="S2389"/>
      <c r="T2389"/>
      <c r="U2389"/>
      <c r="V2389"/>
      <c r="W2389"/>
      <c r="X2389"/>
      <c r="Y2389"/>
      <c r="Z2389"/>
      <c r="AA2389"/>
      <c r="AB2389"/>
      <c r="AC2389"/>
      <c r="AD2389"/>
      <c r="AE2389"/>
      <c r="AF2389"/>
      <c r="AG2389"/>
    </row>
    <row r="2390" spans="3:33" s="77" customFormat="1" x14ac:dyDescent="0.3">
      <c r="C2390" s="160"/>
      <c r="E2390"/>
      <c r="F2390"/>
      <c r="G2390"/>
      <c r="H2390"/>
      <c r="I2390"/>
      <c r="J2390"/>
      <c r="K2390"/>
      <c r="L2390"/>
      <c r="M2390"/>
      <c r="N2390"/>
      <c r="O2390"/>
      <c r="P2390"/>
      <c r="Q2390"/>
      <c r="R2390"/>
      <c r="S2390"/>
      <c r="T2390"/>
      <c r="U2390"/>
      <c r="V2390"/>
      <c r="W2390"/>
      <c r="X2390"/>
      <c r="Y2390"/>
      <c r="Z2390"/>
      <c r="AA2390"/>
      <c r="AB2390"/>
      <c r="AC2390"/>
      <c r="AD2390"/>
      <c r="AE2390"/>
      <c r="AF2390"/>
      <c r="AG2390"/>
    </row>
    <row r="2391" spans="3:33" s="77" customFormat="1" x14ac:dyDescent="0.3">
      <c r="C2391" s="160"/>
      <c r="E2391"/>
      <c r="F2391"/>
      <c r="G2391"/>
      <c r="H2391"/>
      <c r="I2391"/>
      <c r="J2391"/>
      <c r="K2391"/>
      <c r="L2391"/>
      <c r="M2391"/>
      <c r="N2391"/>
      <c r="O2391"/>
      <c r="P2391"/>
      <c r="Q2391"/>
      <c r="R2391"/>
      <c r="S2391"/>
      <c r="T2391"/>
      <c r="U2391"/>
      <c r="V2391"/>
      <c r="W2391"/>
      <c r="X2391"/>
      <c r="Y2391"/>
      <c r="Z2391"/>
      <c r="AA2391"/>
      <c r="AB2391"/>
      <c r="AC2391"/>
      <c r="AD2391"/>
      <c r="AE2391"/>
      <c r="AF2391"/>
      <c r="AG2391"/>
    </row>
    <row r="2392" spans="3:33" s="77" customFormat="1" x14ac:dyDescent="0.3">
      <c r="C2392" s="160"/>
      <c r="E2392"/>
      <c r="F2392"/>
      <c r="G2392"/>
      <c r="H2392"/>
      <c r="I2392"/>
      <c r="J2392"/>
      <c r="K2392"/>
      <c r="L2392"/>
      <c r="M2392"/>
      <c r="N2392"/>
      <c r="O2392"/>
      <c r="P2392"/>
      <c r="Q2392"/>
      <c r="R2392"/>
      <c r="S2392"/>
      <c r="T2392"/>
      <c r="U2392"/>
      <c r="V2392"/>
      <c r="W2392"/>
      <c r="X2392"/>
      <c r="Y2392"/>
      <c r="Z2392"/>
      <c r="AA2392"/>
      <c r="AB2392"/>
      <c r="AC2392"/>
      <c r="AD2392"/>
      <c r="AE2392"/>
      <c r="AF2392"/>
      <c r="AG2392"/>
    </row>
    <row r="2393" spans="3:33" s="77" customFormat="1" x14ac:dyDescent="0.3">
      <c r="C2393" s="160"/>
      <c r="E2393"/>
      <c r="F2393"/>
      <c r="G2393"/>
      <c r="H2393"/>
      <c r="I2393"/>
      <c r="J2393"/>
      <c r="K2393"/>
      <c r="L2393"/>
      <c r="M2393"/>
      <c r="N2393"/>
      <c r="O2393"/>
      <c r="P2393"/>
      <c r="Q2393"/>
      <c r="R2393"/>
      <c r="S2393"/>
      <c r="T2393"/>
      <c r="U2393"/>
      <c r="V2393"/>
      <c r="W2393"/>
      <c r="X2393"/>
      <c r="Y2393"/>
      <c r="Z2393"/>
      <c r="AA2393"/>
      <c r="AB2393"/>
      <c r="AC2393"/>
      <c r="AD2393"/>
      <c r="AE2393"/>
      <c r="AF2393"/>
      <c r="AG2393"/>
    </row>
    <row r="2394" spans="3:33" s="77" customFormat="1" x14ac:dyDescent="0.3">
      <c r="C2394" s="160"/>
      <c r="E2394"/>
      <c r="F2394"/>
      <c r="G2394"/>
      <c r="H2394"/>
      <c r="I2394"/>
      <c r="J2394"/>
      <c r="K2394"/>
      <c r="L2394"/>
      <c r="M2394"/>
      <c r="N2394"/>
      <c r="O2394"/>
      <c r="P2394"/>
      <c r="Q2394"/>
      <c r="R2394"/>
      <c r="S2394"/>
      <c r="T2394"/>
      <c r="U2394"/>
      <c r="V2394"/>
      <c r="W2394"/>
      <c r="X2394"/>
      <c r="Y2394"/>
      <c r="Z2394"/>
      <c r="AA2394"/>
      <c r="AB2394"/>
      <c r="AC2394"/>
      <c r="AD2394"/>
      <c r="AE2394"/>
      <c r="AF2394"/>
      <c r="AG2394"/>
    </row>
    <row r="2395" spans="3:33" s="77" customFormat="1" x14ac:dyDescent="0.3">
      <c r="C2395" s="160"/>
      <c r="E2395"/>
      <c r="F2395"/>
      <c r="G2395"/>
      <c r="H2395"/>
      <c r="I2395"/>
      <c r="J2395"/>
      <c r="K2395"/>
      <c r="L2395"/>
      <c r="M2395"/>
      <c r="N2395"/>
      <c r="O2395"/>
      <c r="P2395"/>
      <c r="Q2395"/>
      <c r="R2395"/>
      <c r="S2395"/>
      <c r="T2395"/>
      <c r="U2395"/>
      <c r="V2395"/>
      <c r="W2395"/>
      <c r="X2395"/>
      <c r="Y2395"/>
      <c r="Z2395"/>
      <c r="AA2395"/>
      <c r="AB2395"/>
      <c r="AC2395"/>
      <c r="AD2395"/>
      <c r="AE2395"/>
      <c r="AF2395"/>
      <c r="AG2395"/>
    </row>
    <row r="2396" spans="3:33" s="77" customFormat="1" x14ac:dyDescent="0.3">
      <c r="C2396" s="160"/>
      <c r="E2396"/>
      <c r="F2396"/>
      <c r="G2396"/>
      <c r="H2396"/>
      <c r="I2396"/>
      <c r="J2396"/>
      <c r="K2396"/>
      <c r="L2396"/>
      <c r="M2396"/>
      <c r="N2396"/>
      <c r="O2396"/>
      <c r="P2396"/>
      <c r="Q2396"/>
      <c r="R2396"/>
      <c r="S2396"/>
      <c r="T2396"/>
      <c r="U2396"/>
      <c r="V2396"/>
      <c r="W2396"/>
      <c r="X2396"/>
      <c r="Y2396"/>
      <c r="Z2396"/>
      <c r="AA2396"/>
      <c r="AB2396"/>
      <c r="AC2396"/>
      <c r="AD2396"/>
      <c r="AE2396"/>
      <c r="AF2396"/>
      <c r="AG2396"/>
    </row>
    <row r="2397" spans="3:33" s="77" customFormat="1" x14ac:dyDescent="0.3">
      <c r="C2397" s="160"/>
      <c r="E2397"/>
      <c r="F2397"/>
      <c r="G2397"/>
      <c r="H2397"/>
      <c r="I2397"/>
      <c r="J2397"/>
      <c r="K2397"/>
      <c r="L2397"/>
      <c r="M2397"/>
      <c r="N2397"/>
      <c r="O2397"/>
      <c r="P2397"/>
      <c r="Q2397"/>
      <c r="R2397"/>
      <c r="S2397"/>
      <c r="T2397"/>
      <c r="U2397"/>
      <c r="V2397"/>
      <c r="W2397"/>
      <c r="X2397"/>
      <c r="Y2397"/>
      <c r="Z2397"/>
      <c r="AA2397"/>
      <c r="AB2397"/>
      <c r="AC2397"/>
      <c r="AD2397"/>
      <c r="AE2397"/>
      <c r="AF2397"/>
      <c r="AG2397"/>
    </row>
    <row r="2398" spans="3:33" s="77" customFormat="1" x14ac:dyDescent="0.3">
      <c r="C2398" s="160"/>
      <c r="E2398"/>
      <c r="F2398"/>
      <c r="G2398"/>
      <c r="H2398"/>
      <c r="I2398"/>
      <c r="J2398"/>
      <c r="K2398"/>
      <c r="L2398"/>
      <c r="M2398"/>
      <c r="N2398"/>
      <c r="O2398"/>
      <c r="P2398"/>
      <c r="Q2398"/>
      <c r="R2398"/>
      <c r="S2398"/>
      <c r="T2398"/>
      <c r="U2398"/>
      <c r="V2398"/>
      <c r="W2398"/>
      <c r="X2398"/>
      <c r="Y2398"/>
      <c r="Z2398"/>
      <c r="AA2398"/>
      <c r="AB2398"/>
      <c r="AC2398"/>
      <c r="AD2398"/>
      <c r="AE2398"/>
      <c r="AF2398"/>
      <c r="AG2398"/>
    </row>
    <row r="2399" spans="3:33" s="77" customFormat="1" x14ac:dyDescent="0.3">
      <c r="C2399" s="160"/>
      <c r="E2399"/>
      <c r="F2399"/>
      <c r="G2399"/>
      <c r="H2399"/>
      <c r="I2399"/>
      <c r="J2399"/>
      <c r="K2399"/>
      <c r="L2399"/>
      <c r="M2399"/>
      <c r="N2399"/>
      <c r="O2399"/>
      <c r="P2399"/>
      <c r="Q2399"/>
      <c r="R2399"/>
      <c r="S2399"/>
      <c r="T2399"/>
      <c r="U2399"/>
      <c r="V2399"/>
      <c r="W2399"/>
      <c r="X2399"/>
      <c r="Y2399"/>
      <c r="Z2399"/>
      <c r="AA2399"/>
      <c r="AB2399"/>
      <c r="AC2399"/>
      <c r="AD2399"/>
      <c r="AE2399"/>
      <c r="AF2399"/>
      <c r="AG2399"/>
    </row>
    <row r="2400" spans="3:33" s="77" customFormat="1" x14ac:dyDescent="0.3">
      <c r="C2400" s="160"/>
      <c r="E2400"/>
      <c r="F2400"/>
      <c r="G2400"/>
      <c r="H2400"/>
      <c r="I2400"/>
      <c r="J2400"/>
      <c r="K2400"/>
      <c r="L2400"/>
      <c r="M2400"/>
      <c r="N2400"/>
      <c r="O2400"/>
      <c r="P2400"/>
      <c r="Q2400"/>
      <c r="R2400"/>
      <c r="S2400"/>
      <c r="T2400"/>
      <c r="U2400"/>
      <c r="V2400"/>
      <c r="W2400"/>
      <c r="X2400"/>
      <c r="Y2400"/>
      <c r="Z2400"/>
      <c r="AA2400"/>
      <c r="AB2400"/>
      <c r="AC2400"/>
      <c r="AD2400"/>
      <c r="AE2400"/>
      <c r="AF2400"/>
      <c r="AG2400"/>
    </row>
    <row r="2401" spans="3:33" s="77" customFormat="1" x14ac:dyDescent="0.3">
      <c r="C2401" s="160"/>
      <c r="E2401"/>
      <c r="F2401"/>
      <c r="G2401"/>
      <c r="H2401"/>
      <c r="I2401"/>
      <c r="J2401"/>
      <c r="K2401"/>
      <c r="L2401"/>
      <c r="M2401"/>
      <c r="N2401"/>
      <c r="O2401"/>
      <c r="P2401"/>
      <c r="Q2401"/>
      <c r="R2401"/>
      <c r="S2401"/>
      <c r="T2401"/>
      <c r="U2401"/>
      <c r="V2401"/>
      <c r="W2401"/>
      <c r="X2401"/>
      <c r="Y2401"/>
      <c r="Z2401"/>
      <c r="AA2401"/>
      <c r="AB2401"/>
      <c r="AC2401"/>
      <c r="AD2401"/>
      <c r="AE2401"/>
      <c r="AF2401"/>
      <c r="AG2401"/>
    </row>
    <row r="2402" spans="3:33" s="77" customFormat="1" x14ac:dyDescent="0.3">
      <c r="C2402" s="160"/>
      <c r="E2402"/>
      <c r="F2402"/>
      <c r="G2402"/>
      <c r="H2402"/>
      <c r="I2402"/>
      <c r="J2402"/>
      <c r="K2402"/>
      <c r="L2402"/>
      <c r="M2402"/>
      <c r="N2402"/>
      <c r="O2402"/>
      <c r="P2402"/>
      <c r="Q2402"/>
      <c r="R2402"/>
      <c r="S2402"/>
      <c r="T2402"/>
      <c r="U2402"/>
      <c r="V2402"/>
      <c r="W2402"/>
      <c r="X2402"/>
      <c r="Y2402"/>
      <c r="Z2402"/>
      <c r="AA2402"/>
      <c r="AB2402"/>
      <c r="AC2402"/>
      <c r="AD2402"/>
      <c r="AE2402"/>
      <c r="AF2402"/>
      <c r="AG2402"/>
    </row>
    <row r="2403" spans="3:33" s="77" customFormat="1" x14ac:dyDescent="0.3">
      <c r="C2403" s="160"/>
      <c r="E2403"/>
      <c r="F2403"/>
      <c r="G2403"/>
      <c r="H2403"/>
      <c r="I2403"/>
      <c r="J2403"/>
      <c r="K2403"/>
      <c r="L2403"/>
      <c r="M2403"/>
      <c r="N2403"/>
      <c r="O2403"/>
      <c r="P2403"/>
      <c r="Q2403"/>
      <c r="R2403"/>
      <c r="S2403"/>
      <c r="T2403"/>
      <c r="U2403"/>
      <c r="V2403"/>
      <c r="W2403"/>
      <c r="X2403"/>
      <c r="Y2403"/>
      <c r="Z2403"/>
      <c r="AA2403"/>
      <c r="AB2403"/>
      <c r="AC2403"/>
      <c r="AD2403"/>
      <c r="AE2403"/>
      <c r="AF2403"/>
      <c r="AG2403"/>
    </row>
    <row r="2404" spans="3:33" s="77" customFormat="1" x14ac:dyDescent="0.3">
      <c r="C2404" s="160"/>
      <c r="E2404"/>
      <c r="F2404"/>
      <c r="G2404"/>
      <c r="H2404"/>
      <c r="I2404"/>
      <c r="J2404"/>
      <c r="K2404"/>
      <c r="L2404"/>
      <c r="M2404"/>
      <c r="N2404"/>
      <c r="O2404"/>
      <c r="P2404"/>
      <c r="Q2404"/>
      <c r="R2404"/>
      <c r="S2404"/>
      <c r="T2404"/>
      <c r="U2404"/>
      <c r="V2404"/>
      <c r="W2404"/>
      <c r="X2404"/>
      <c r="Y2404"/>
      <c r="Z2404"/>
      <c r="AA2404"/>
      <c r="AB2404"/>
      <c r="AC2404"/>
      <c r="AD2404"/>
      <c r="AE2404"/>
      <c r="AF2404"/>
      <c r="AG2404"/>
    </row>
    <row r="2405" spans="3:33" s="77" customFormat="1" x14ac:dyDescent="0.3">
      <c r="C2405" s="160"/>
      <c r="E2405"/>
      <c r="F2405"/>
      <c r="G2405"/>
      <c r="H2405"/>
      <c r="I2405"/>
      <c r="J2405"/>
      <c r="K2405"/>
      <c r="L2405"/>
      <c r="M2405"/>
      <c r="N2405"/>
      <c r="O2405"/>
      <c r="P2405"/>
      <c r="Q2405"/>
      <c r="R2405"/>
      <c r="S2405"/>
      <c r="T2405"/>
      <c r="U2405"/>
      <c r="V2405"/>
      <c r="W2405"/>
      <c r="X2405"/>
      <c r="Y2405"/>
      <c r="Z2405"/>
      <c r="AA2405"/>
      <c r="AB2405"/>
      <c r="AC2405"/>
      <c r="AD2405"/>
      <c r="AE2405"/>
      <c r="AF2405"/>
      <c r="AG2405"/>
    </row>
    <row r="2406" spans="3:33" s="77" customFormat="1" x14ac:dyDescent="0.3">
      <c r="C2406" s="160"/>
      <c r="E2406"/>
      <c r="F2406"/>
      <c r="G2406"/>
      <c r="H2406"/>
      <c r="I2406"/>
      <c r="J2406"/>
      <c r="K2406"/>
      <c r="L2406"/>
      <c r="M2406"/>
      <c r="N2406"/>
      <c r="O2406"/>
      <c r="P2406"/>
      <c r="Q2406"/>
      <c r="R2406"/>
      <c r="S2406"/>
      <c r="T2406"/>
      <c r="U2406"/>
      <c r="V2406"/>
      <c r="W2406"/>
      <c r="X2406"/>
      <c r="Y2406"/>
      <c r="Z2406"/>
      <c r="AA2406"/>
      <c r="AB2406"/>
      <c r="AC2406"/>
      <c r="AD2406"/>
      <c r="AE2406"/>
      <c r="AF2406"/>
      <c r="AG2406"/>
    </row>
    <row r="2407" spans="3:33" s="77" customFormat="1" x14ac:dyDescent="0.3">
      <c r="C2407" s="160"/>
      <c r="E2407"/>
      <c r="F2407"/>
      <c r="G2407"/>
      <c r="H2407"/>
      <c r="I2407"/>
      <c r="J2407"/>
      <c r="K2407"/>
      <c r="L2407"/>
      <c r="M2407"/>
      <c r="N2407"/>
      <c r="O2407"/>
      <c r="P2407"/>
      <c r="Q2407"/>
      <c r="R2407"/>
      <c r="S2407"/>
      <c r="T2407"/>
      <c r="U2407"/>
      <c r="V2407"/>
      <c r="W2407"/>
      <c r="X2407"/>
      <c r="Y2407"/>
      <c r="Z2407"/>
      <c r="AA2407"/>
      <c r="AB2407"/>
      <c r="AC2407"/>
      <c r="AD2407"/>
      <c r="AE2407"/>
      <c r="AF2407"/>
      <c r="AG2407"/>
    </row>
    <row r="2408" spans="3:33" s="77" customFormat="1" x14ac:dyDescent="0.3">
      <c r="C2408" s="160"/>
      <c r="E2408"/>
      <c r="F2408"/>
      <c r="G2408"/>
      <c r="H2408"/>
      <c r="I2408"/>
      <c r="J2408"/>
      <c r="K2408"/>
      <c r="L2408"/>
      <c r="M2408"/>
      <c r="N2408"/>
      <c r="O2408"/>
      <c r="P2408"/>
      <c r="Q2408"/>
      <c r="R2408"/>
      <c r="S2408"/>
      <c r="T2408"/>
      <c r="U2408"/>
      <c r="V2408"/>
      <c r="W2408"/>
      <c r="X2408"/>
      <c r="Y2408"/>
      <c r="Z2408"/>
      <c r="AA2408"/>
      <c r="AB2408"/>
      <c r="AC2408"/>
      <c r="AD2408"/>
      <c r="AE2408"/>
      <c r="AF2408"/>
      <c r="AG2408"/>
    </row>
    <row r="2409" spans="3:33" s="77" customFormat="1" x14ac:dyDescent="0.3">
      <c r="C2409" s="160"/>
      <c r="E2409"/>
      <c r="F2409"/>
      <c r="G2409"/>
      <c r="H2409"/>
      <c r="I2409"/>
      <c r="J2409"/>
      <c r="K2409"/>
      <c r="L2409"/>
      <c r="M2409"/>
      <c r="N2409"/>
      <c r="O2409"/>
      <c r="P2409"/>
      <c r="Q2409"/>
      <c r="R2409"/>
      <c r="S2409"/>
      <c r="T2409"/>
      <c r="U2409"/>
      <c r="V2409"/>
      <c r="W2409"/>
      <c r="X2409"/>
      <c r="Y2409"/>
      <c r="Z2409"/>
      <c r="AA2409"/>
      <c r="AB2409"/>
      <c r="AC2409"/>
      <c r="AD2409"/>
      <c r="AE2409"/>
      <c r="AF2409"/>
      <c r="AG2409"/>
    </row>
    <row r="2410" spans="3:33" s="77" customFormat="1" x14ac:dyDescent="0.3">
      <c r="C2410" s="160"/>
      <c r="E2410"/>
      <c r="F2410"/>
      <c r="G2410"/>
      <c r="H2410"/>
      <c r="I2410"/>
      <c r="J2410"/>
      <c r="K2410"/>
      <c r="L2410"/>
      <c r="M2410"/>
      <c r="N2410"/>
      <c r="O2410"/>
      <c r="P2410"/>
      <c r="Q2410"/>
      <c r="R2410"/>
      <c r="S2410"/>
      <c r="T2410"/>
      <c r="U2410"/>
      <c r="V2410"/>
      <c r="W2410"/>
      <c r="X2410"/>
      <c r="Y2410"/>
      <c r="Z2410"/>
      <c r="AA2410"/>
      <c r="AB2410"/>
      <c r="AC2410"/>
      <c r="AD2410"/>
      <c r="AE2410"/>
      <c r="AF2410"/>
      <c r="AG2410"/>
    </row>
    <row r="2411" spans="3:33" s="77" customFormat="1" x14ac:dyDescent="0.3">
      <c r="C2411" s="160"/>
      <c r="E2411"/>
      <c r="F2411"/>
      <c r="G2411"/>
      <c r="H2411"/>
      <c r="I2411"/>
      <c r="J2411"/>
      <c r="K2411"/>
      <c r="L2411"/>
      <c r="M2411"/>
      <c r="N2411"/>
      <c r="O2411"/>
      <c r="P2411"/>
      <c r="Q2411"/>
      <c r="R2411"/>
      <c r="S2411"/>
      <c r="T2411"/>
      <c r="U2411"/>
      <c r="V2411"/>
      <c r="W2411"/>
      <c r="X2411"/>
      <c r="Y2411"/>
      <c r="Z2411"/>
      <c r="AA2411"/>
      <c r="AB2411"/>
      <c r="AC2411"/>
      <c r="AD2411"/>
      <c r="AE2411"/>
      <c r="AF2411"/>
      <c r="AG2411"/>
    </row>
    <row r="2412" spans="3:33" s="77" customFormat="1" x14ac:dyDescent="0.3">
      <c r="C2412" s="160"/>
      <c r="E2412"/>
      <c r="F2412"/>
      <c r="G2412"/>
      <c r="H2412"/>
      <c r="I2412"/>
      <c r="J2412"/>
      <c r="K2412"/>
      <c r="L2412"/>
      <c r="M2412"/>
      <c r="N2412"/>
      <c r="O2412"/>
      <c r="P2412"/>
      <c r="Q2412"/>
      <c r="R2412"/>
      <c r="S2412"/>
      <c r="T2412"/>
      <c r="U2412"/>
      <c r="V2412"/>
      <c r="W2412"/>
      <c r="X2412"/>
      <c r="Y2412"/>
      <c r="Z2412"/>
      <c r="AA2412"/>
      <c r="AB2412"/>
      <c r="AC2412"/>
      <c r="AD2412"/>
      <c r="AE2412"/>
      <c r="AF2412"/>
      <c r="AG2412"/>
    </row>
    <row r="2413" spans="3:33" s="77" customFormat="1" x14ac:dyDescent="0.3">
      <c r="C2413" s="160"/>
      <c r="E2413"/>
      <c r="F2413"/>
      <c r="G2413"/>
      <c r="H2413"/>
      <c r="I2413"/>
      <c r="J2413"/>
      <c r="K2413"/>
      <c r="L2413"/>
      <c r="M2413"/>
      <c r="N2413"/>
      <c r="O2413"/>
      <c r="P2413"/>
      <c r="Q2413"/>
      <c r="R2413"/>
      <c r="S2413"/>
      <c r="T2413"/>
      <c r="U2413"/>
      <c r="V2413"/>
      <c r="W2413"/>
      <c r="X2413"/>
      <c r="Y2413"/>
      <c r="Z2413"/>
      <c r="AA2413"/>
      <c r="AB2413"/>
      <c r="AC2413"/>
      <c r="AD2413"/>
      <c r="AE2413"/>
      <c r="AF2413"/>
      <c r="AG2413"/>
    </row>
    <row r="2414" spans="3:33" s="77" customFormat="1" x14ac:dyDescent="0.3">
      <c r="C2414" s="160"/>
      <c r="E2414"/>
      <c r="F2414"/>
      <c r="G2414"/>
      <c r="H2414"/>
      <c r="I2414"/>
      <c r="J2414"/>
      <c r="K2414"/>
      <c r="L2414"/>
      <c r="M2414"/>
      <c r="N2414"/>
      <c r="O2414"/>
      <c r="P2414"/>
      <c r="Q2414"/>
      <c r="R2414"/>
      <c r="S2414"/>
      <c r="T2414"/>
      <c r="U2414"/>
      <c r="V2414"/>
      <c r="W2414"/>
      <c r="X2414"/>
      <c r="Y2414"/>
      <c r="Z2414"/>
      <c r="AA2414"/>
      <c r="AB2414"/>
      <c r="AC2414"/>
      <c r="AD2414"/>
      <c r="AE2414"/>
      <c r="AF2414"/>
      <c r="AG2414"/>
    </row>
    <row r="2415" spans="3:33" s="77" customFormat="1" x14ac:dyDescent="0.3">
      <c r="C2415" s="160"/>
      <c r="E2415"/>
      <c r="F2415"/>
      <c r="G2415"/>
      <c r="H2415"/>
      <c r="I2415"/>
      <c r="J2415"/>
      <c r="K2415"/>
      <c r="L2415"/>
      <c r="M2415"/>
      <c r="N2415"/>
      <c r="O2415"/>
      <c r="P2415"/>
      <c r="Q2415"/>
      <c r="R2415"/>
      <c r="S2415"/>
      <c r="T2415"/>
      <c r="U2415"/>
      <c r="V2415"/>
      <c r="W2415"/>
      <c r="X2415"/>
      <c r="Y2415"/>
      <c r="Z2415"/>
      <c r="AA2415"/>
      <c r="AB2415"/>
      <c r="AC2415"/>
      <c r="AD2415"/>
      <c r="AE2415"/>
      <c r="AF2415"/>
      <c r="AG2415"/>
    </row>
    <row r="2416" spans="3:33" s="77" customFormat="1" x14ac:dyDescent="0.3">
      <c r="C2416" s="160"/>
      <c r="E2416"/>
      <c r="F2416"/>
      <c r="G2416"/>
      <c r="H2416"/>
      <c r="I2416"/>
      <c r="J2416"/>
      <c r="K2416"/>
      <c r="L2416"/>
      <c r="M2416"/>
      <c r="N2416"/>
      <c r="O2416"/>
      <c r="P2416"/>
      <c r="Q2416"/>
      <c r="R2416"/>
      <c r="S2416"/>
      <c r="T2416"/>
      <c r="U2416"/>
      <c r="V2416"/>
      <c r="W2416"/>
      <c r="X2416"/>
      <c r="Y2416"/>
      <c r="Z2416"/>
      <c r="AA2416"/>
      <c r="AB2416"/>
      <c r="AC2416"/>
      <c r="AD2416"/>
      <c r="AE2416"/>
      <c r="AF2416"/>
      <c r="AG2416"/>
    </row>
    <row r="2417" spans="3:33" s="77" customFormat="1" x14ac:dyDescent="0.3">
      <c r="C2417" s="160"/>
      <c r="E2417"/>
      <c r="F2417"/>
      <c r="G2417"/>
      <c r="H2417"/>
      <c r="I2417"/>
      <c r="J2417"/>
      <c r="K2417"/>
      <c r="L2417"/>
      <c r="M2417"/>
      <c r="N2417"/>
      <c r="O2417"/>
      <c r="P2417"/>
      <c r="Q2417"/>
      <c r="R2417"/>
      <c r="S2417"/>
      <c r="T2417"/>
      <c r="U2417"/>
      <c r="V2417"/>
      <c r="W2417"/>
      <c r="X2417"/>
      <c r="Y2417"/>
      <c r="Z2417"/>
      <c r="AA2417"/>
      <c r="AB2417"/>
      <c r="AC2417"/>
      <c r="AD2417"/>
      <c r="AE2417"/>
      <c r="AF2417"/>
      <c r="AG2417"/>
    </row>
    <row r="2418" spans="3:33" s="77" customFormat="1" x14ac:dyDescent="0.3">
      <c r="C2418" s="160"/>
      <c r="E2418"/>
      <c r="F2418"/>
      <c r="G2418"/>
      <c r="H2418"/>
      <c r="I2418"/>
      <c r="J2418"/>
      <c r="K2418"/>
      <c r="L2418"/>
      <c r="M2418"/>
      <c r="N2418"/>
      <c r="O2418"/>
      <c r="P2418"/>
      <c r="Q2418"/>
      <c r="R2418"/>
      <c r="S2418"/>
      <c r="T2418"/>
      <c r="U2418"/>
      <c r="V2418"/>
      <c r="W2418"/>
      <c r="X2418"/>
      <c r="Y2418"/>
      <c r="Z2418"/>
      <c r="AA2418"/>
      <c r="AB2418"/>
      <c r="AC2418"/>
      <c r="AD2418"/>
      <c r="AE2418"/>
      <c r="AF2418"/>
      <c r="AG2418"/>
    </row>
    <row r="2419" spans="3:33" s="77" customFormat="1" x14ac:dyDescent="0.3">
      <c r="C2419" s="160"/>
      <c r="E2419"/>
      <c r="F2419"/>
      <c r="G2419"/>
      <c r="H2419"/>
      <c r="I2419"/>
      <c r="J2419"/>
      <c r="K2419"/>
      <c r="L2419"/>
      <c r="M2419"/>
      <c r="N2419"/>
      <c r="O2419"/>
      <c r="P2419"/>
      <c r="Q2419"/>
      <c r="R2419"/>
      <c r="S2419"/>
      <c r="T2419"/>
      <c r="U2419"/>
      <c r="V2419"/>
      <c r="W2419"/>
      <c r="X2419"/>
      <c r="Y2419"/>
      <c r="Z2419"/>
      <c r="AA2419"/>
      <c r="AB2419"/>
      <c r="AC2419"/>
      <c r="AD2419"/>
      <c r="AE2419"/>
      <c r="AF2419"/>
      <c r="AG2419"/>
    </row>
    <row r="2420" spans="3:33" s="77" customFormat="1" x14ac:dyDescent="0.3">
      <c r="C2420" s="160"/>
      <c r="E2420"/>
      <c r="F2420"/>
      <c r="G2420"/>
      <c r="H2420"/>
      <c r="I2420"/>
      <c r="J2420"/>
      <c r="K2420"/>
      <c r="L2420"/>
      <c r="M2420"/>
      <c r="N2420"/>
      <c r="O2420"/>
      <c r="P2420"/>
      <c r="Q2420"/>
      <c r="R2420"/>
      <c r="S2420"/>
      <c r="T2420"/>
      <c r="U2420"/>
      <c r="V2420"/>
      <c r="W2420"/>
      <c r="X2420"/>
      <c r="Y2420"/>
      <c r="Z2420"/>
      <c r="AA2420"/>
      <c r="AB2420"/>
      <c r="AC2420"/>
      <c r="AD2420"/>
      <c r="AE2420"/>
      <c r="AF2420"/>
      <c r="AG2420"/>
    </row>
    <row r="2421" spans="3:33" s="77" customFormat="1" x14ac:dyDescent="0.3">
      <c r="C2421" s="160"/>
      <c r="E2421"/>
      <c r="F2421"/>
      <c r="G2421"/>
      <c r="H2421"/>
      <c r="I2421"/>
      <c r="J2421"/>
      <c r="K2421"/>
      <c r="L2421"/>
      <c r="M2421"/>
      <c r="N2421"/>
      <c r="O2421"/>
      <c r="P2421"/>
      <c r="Q2421"/>
      <c r="R2421"/>
      <c r="S2421"/>
      <c r="T2421"/>
      <c r="U2421"/>
      <c r="V2421"/>
      <c r="W2421"/>
      <c r="X2421"/>
      <c r="Y2421"/>
      <c r="Z2421"/>
      <c r="AA2421"/>
      <c r="AB2421"/>
      <c r="AC2421"/>
      <c r="AD2421"/>
      <c r="AE2421"/>
      <c r="AF2421"/>
      <c r="AG2421"/>
    </row>
    <row r="2422" spans="3:33" s="77" customFormat="1" x14ac:dyDescent="0.3">
      <c r="C2422" s="160"/>
      <c r="E2422"/>
      <c r="F2422"/>
      <c r="G2422"/>
      <c r="H2422"/>
      <c r="I2422"/>
      <c r="J2422"/>
      <c r="K2422"/>
      <c r="L2422"/>
      <c r="M2422"/>
      <c r="N2422"/>
      <c r="O2422"/>
      <c r="P2422"/>
      <c r="Q2422"/>
      <c r="R2422"/>
      <c r="S2422"/>
      <c r="T2422"/>
      <c r="U2422"/>
      <c r="V2422"/>
      <c r="W2422"/>
      <c r="X2422"/>
      <c r="Y2422"/>
      <c r="Z2422"/>
      <c r="AA2422"/>
      <c r="AB2422"/>
      <c r="AC2422"/>
      <c r="AD2422"/>
      <c r="AE2422"/>
      <c r="AF2422"/>
      <c r="AG2422"/>
    </row>
    <row r="2423" spans="3:33" s="77" customFormat="1" x14ac:dyDescent="0.3">
      <c r="C2423" s="160"/>
      <c r="E2423"/>
      <c r="F2423"/>
      <c r="G2423"/>
      <c r="H2423"/>
      <c r="I2423"/>
      <c r="J2423"/>
      <c r="K2423"/>
      <c r="L2423"/>
      <c r="M2423"/>
      <c r="N2423"/>
      <c r="O2423"/>
      <c r="P2423"/>
      <c r="Q2423"/>
      <c r="R2423"/>
      <c r="S2423"/>
      <c r="T2423"/>
      <c r="U2423"/>
      <c r="V2423"/>
      <c r="W2423"/>
      <c r="X2423"/>
      <c r="Y2423"/>
      <c r="Z2423"/>
      <c r="AA2423"/>
      <c r="AB2423"/>
      <c r="AC2423"/>
      <c r="AD2423"/>
      <c r="AE2423"/>
      <c r="AF2423"/>
      <c r="AG2423"/>
    </row>
    <row r="2424" spans="3:33" s="77" customFormat="1" x14ac:dyDescent="0.3">
      <c r="C2424" s="160"/>
      <c r="E2424"/>
      <c r="F2424"/>
      <c r="G2424"/>
      <c r="H2424"/>
      <c r="I2424"/>
      <c r="J2424"/>
      <c r="K2424"/>
      <c r="L2424"/>
      <c r="M2424"/>
      <c r="N2424"/>
      <c r="O2424"/>
      <c r="P2424"/>
      <c r="Q2424"/>
      <c r="R2424"/>
      <c r="S2424"/>
      <c r="T2424"/>
      <c r="U2424"/>
      <c r="V2424"/>
      <c r="W2424"/>
      <c r="X2424"/>
      <c r="Y2424"/>
      <c r="Z2424"/>
      <c r="AA2424"/>
      <c r="AB2424"/>
      <c r="AC2424"/>
      <c r="AD2424"/>
      <c r="AE2424"/>
      <c r="AF2424"/>
      <c r="AG2424"/>
    </row>
    <row r="2425" spans="3:33" s="77" customFormat="1" x14ac:dyDescent="0.3">
      <c r="C2425" s="160"/>
      <c r="E2425"/>
      <c r="F2425"/>
      <c r="G2425"/>
      <c r="H2425"/>
      <c r="I2425"/>
      <c r="J2425"/>
      <c r="K2425"/>
      <c r="L2425"/>
      <c r="M2425"/>
      <c r="N2425"/>
      <c r="O2425"/>
      <c r="P2425"/>
      <c r="Q2425"/>
      <c r="R2425"/>
      <c r="S2425"/>
      <c r="T2425"/>
      <c r="U2425"/>
      <c r="V2425"/>
      <c r="W2425"/>
      <c r="X2425"/>
      <c r="Y2425"/>
      <c r="Z2425"/>
      <c r="AA2425"/>
      <c r="AB2425"/>
      <c r="AC2425"/>
      <c r="AD2425"/>
      <c r="AE2425"/>
      <c r="AF2425"/>
      <c r="AG2425"/>
    </row>
    <row r="2426" spans="3:33" s="77" customFormat="1" x14ac:dyDescent="0.3">
      <c r="C2426" s="160"/>
      <c r="E2426"/>
      <c r="F2426"/>
      <c r="G2426"/>
      <c r="H2426"/>
      <c r="I2426"/>
      <c r="J2426"/>
      <c r="K2426"/>
      <c r="L2426"/>
      <c r="M2426"/>
      <c r="N2426"/>
      <c r="O2426"/>
      <c r="P2426"/>
      <c r="Q2426"/>
      <c r="R2426"/>
      <c r="S2426"/>
      <c r="T2426"/>
      <c r="U2426"/>
      <c r="V2426"/>
      <c r="W2426"/>
      <c r="X2426"/>
      <c r="Y2426"/>
      <c r="Z2426"/>
      <c r="AA2426"/>
      <c r="AB2426"/>
      <c r="AC2426"/>
      <c r="AD2426"/>
      <c r="AE2426"/>
      <c r="AF2426"/>
      <c r="AG2426"/>
    </row>
    <row r="2427" spans="3:33" s="77" customFormat="1" x14ac:dyDescent="0.3">
      <c r="C2427" s="160"/>
      <c r="E2427"/>
      <c r="F2427"/>
      <c r="G2427"/>
      <c r="H2427"/>
      <c r="I2427"/>
      <c r="J2427"/>
      <c r="K2427"/>
      <c r="L2427"/>
      <c r="M2427"/>
      <c r="N2427"/>
      <c r="O2427"/>
      <c r="P2427"/>
      <c r="Q2427"/>
      <c r="R2427"/>
      <c r="S2427"/>
      <c r="T2427"/>
      <c r="U2427"/>
      <c r="V2427"/>
      <c r="W2427"/>
      <c r="X2427"/>
      <c r="Y2427"/>
      <c r="Z2427"/>
      <c r="AA2427"/>
      <c r="AB2427"/>
      <c r="AC2427"/>
      <c r="AD2427"/>
      <c r="AE2427"/>
      <c r="AF2427"/>
      <c r="AG2427"/>
    </row>
    <row r="2428" spans="3:33" s="77" customFormat="1" x14ac:dyDescent="0.3">
      <c r="C2428" s="160"/>
      <c r="E2428"/>
      <c r="F2428"/>
      <c r="G2428"/>
      <c r="H2428"/>
      <c r="I2428"/>
      <c r="J2428"/>
      <c r="K2428"/>
      <c r="L2428"/>
      <c r="M2428"/>
      <c r="N2428"/>
      <c r="O2428"/>
      <c r="P2428"/>
      <c r="Q2428"/>
      <c r="R2428"/>
      <c r="S2428"/>
      <c r="T2428"/>
      <c r="U2428"/>
      <c r="V2428"/>
      <c r="W2428"/>
      <c r="X2428"/>
      <c r="Y2428"/>
      <c r="Z2428"/>
      <c r="AA2428"/>
      <c r="AB2428"/>
      <c r="AC2428"/>
      <c r="AD2428"/>
      <c r="AE2428"/>
      <c r="AF2428"/>
      <c r="AG2428"/>
    </row>
    <row r="2429" spans="3:33" s="77" customFormat="1" x14ac:dyDescent="0.3">
      <c r="C2429" s="160"/>
      <c r="E2429"/>
      <c r="F2429"/>
      <c r="G2429"/>
      <c r="H2429"/>
      <c r="I2429"/>
      <c r="J2429"/>
      <c r="K2429"/>
      <c r="L2429"/>
      <c r="M2429"/>
      <c r="N2429"/>
      <c r="O2429"/>
      <c r="P2429"/>
      <c r="Q2429"/>
      <c r="R2429"/>
      <c r="S2429"/>
      <c r="T2429"/>
      <c r="U2429"/>
      <c r="V2429"/>
      <c r="W2429"/>
      <c r="X2429"/>
      <c r="Y2429"/>
      <c r="Z2429"/>
      <c r="AA2429"/>
      <c r="AB2429"/>
      <c r="AC2429"/>
      <c r="AD2429"/>
      <c r="AE2429"/>
      <c r="AF2429"/>
      <c r="AG2429"/>
    </row>
    <row r="2430" spans="3:33" s="77" customFormat="1" x14ac:dyDescent="0.3">
      <c r="C2430" s="160"/>
      <c r="E2430"/>
      <c r="F2430"/>
      <c r="G2430"/>
      <c r="H2430"/>
      <c r="I2430"/>
      <c r="J2430"/>
      <c r="K2430"/>
      <c r="L2430"/>
      <c r="M2430"/>
      <c r="N2430"/>
      <c r="O2430"/>
      <c r="P2430"/>
      <c r="Q2430"/>
      <c r="R2430"/>
      <c r="S2430"/>
      <c r="T2430"/>
      <c r="U2430"/>
      <c r="V2430"/>
      <c r="W2430"/>
      <c r="X2430"/>
      <c r="Y2430"/>
      <c r="Z2430"/>
      <c r="AA2430"/>
      <c r="AB2430"/>
      <c r="AC2430"/>
      <c r="AD2430"/>
      <c r="AE2430"/>
      <c r="AF2430"/>
      <c r="AG2430"/>
    </row>
    <row r="2431" spans="3:33" s="77" customFormat="1" x14ac:dyDescent="0.3">
      <c r="C2431" s="160"/>
      <c r="E2431"/>
      <c r="F2431"/>
      <c r="G2431"/>
      <c r="H2431"/>
      <c r="I2431"/>
      <c r="J2431"/>
      <c r="K2431"/>
      <c r="L2431"/>
      <c r="M2431"/>
      <c r="N2431"/>
      <c r="O2431"/>
      <c r="P2431"/>
      <c r="Q2431"/>
      <c r="R2431"/>
      <c r="S2431"/>
      <c r="T2431"/>
      <c r="U2431"/>
      <c r="V2431"/>
      <c r="W2431"/>
      <c r="X2431"/>
      <c r="Y2431"/>
      <c r="Z2431"/>
      <c r="AA2431"/>
      <c r="AB2431"/>
      <c r="AC2431"/>
      <c r="AD2431"/>
      <c r="AE2431"/>
      <c r="AF2431"/>
      <c r="AG2431"/>
    </row>
    <row r="2432" spans="3:33" s="77" customFormat="1" x14ac:dyDescent="0.3">
      <c r="C2432" s="160"/>
      <c r="E2432"/>
      <c r="F2432"/>
      <c r="G2432"/>
      <c r="H2432"/>
      <c r="I2432"/>
      <c r="J2432"/>
      <c r="K2432"/>
      <c r="L2432"/>
      <c r="M2432"/>
      <c r="N2432"/>
      <c r="O2432"/>
      <c r="P2432"/>
      <c r="Q2432"/>
      <c r="R2432"/>
      <c r="S2432"/>
      <c r="T2432"/>
      <c r="U2432"/>
      <c r="V2432"/>
      <c r="W2432"/>
      <c r="X2432"/>
      <c r="Y2432"/>
      <c r="Z2432"/>
      <c r="AA2432"/>
      <c r="AB2432"/>
      <c r="AC2432"/>
      <c r="AD2432"/>
      <c r="AE2432"/>
      <c r="AF2432"/>
      <c r="AG2432"/>
    </row>
    <row r="2433" spans="3:33" s="77" customFormat="1" x14ac:dyDescent="0.3">
      <c r="C2433" s="160"/>
      <c r="E2433"/>
      <c r="F2433"/>
      <c r="G2433"/>
      <c r="H2433"/>
      <c r="I2433"/>
      <c r="J2433"/>
      <c r="K2433"/>
      <c r="L2433"/>
      <c r="M2433"/>
      <c r="N2433"/>
      <c r="O2433"/>
      <c r="P2433"/>
      <c r="Q2433"/>
      <c r="R2433"/>
      <c r="S2433"/>
      <c r="T2433"/>
      <c r="U2433"/>
      <c r="V2433"/>
      <c r="W2433"/>
      <c r="X2433"/>
      <c r="Y2433"/>
      <c r="Z2433"/>
      <c r="AA2433"/>
      <c r="AB2433"/>
      <c r="AC2433"/>
      <c r="AD2433"/>
      <c r="AE2433"/>
      <c r="AF2433"/>
      <c r="AG2433"/>
    </row>
    <row r="2434" spans="3:33" s="77" customFormat="1" x14ac:dyDescent="0.3">
      <c r="C2434" s="160"/>
      <c r="E2434"/>
      <c r="F2434"/>
      <c r="G2434"/>
      <c r="H2434"/>
      <c r="I2434"/>
      <c r="J2434"/>
      <c r="K2434"/>
      <c r="L2434"/>
      <c r="M2434"/>
      <c r="N2434"/>
      <c r="O2434"/>
      <c r="P2434"/>
      <c r="Q2434"/>
      <c r="R2434"/>
      <c r="S2434"/>
      <c r="T2434"/>
      <c r="U2434"/>
      <c r="V2434"/>
      <c r="W2434"/>
      <c r="X2434"/>
      <c r="Y2434"/>
      <c r="Z2434"/>
      <c r="AA2434"/>
      <c r="AB2434"/>
      <c r="AC2434"/>
      <c r="AD2434"/>
      <c r="AE2434"/>
      <c r="AF2434"/>
      <c r="AG2434"/>
    </row>
    <row r="2435" spans="3:33" s="77" customFormat="1" x14ac:dyDescent="0.3">
      <c r="C2435" s="160"/>
      <c r="E2435"/>
      <c r="F2435"/>
      <c r="G2435"/>
      <c r="H2435"/>
      <c r="I2435"/>
      <c r="J2435"/>
      <c r="K2435"/>
      <c r="L2435"/>
      <c r="M2435"/>
      <c r="N2435"/>
      <c r="O2435"/>
      <c r="P2435"/>
      <c r="Q2435"/>
      <c r="R2435"/>
      <c r="S2435"/>
      <c r="T2435"/>
      <c r="U2435"/>
      <c r="V2435"/>
      <c r="W2435"/>
      <c r="X2435"/>
      <c r="Y2435"/>
      <c r="Z2435"/>
      <c r="AA2435"/>
      <c r="AB2435"/>
      <c r="AC2435"/>
      <c r="AD2435"/>
      <c r="AE2435"/>
      <c r="AF2435"/>
      <c r="AG2435"/>
    </row>
    <row r="2436" spans="3:33" s="77" customFormat="1" x14ac:dyDescent="0.3">
      <c r="C2436" s="160"/>
      <c r="E2436"/>
      <c r="F2436"/>
      <c r="G2436"/>
      <c r="H2436"/>
      <c r="I2436"/>
      <c r="J2436"/>
      <c r="K2436"/>
      <c r="L2436"/>
      <c r="M2436"/>
      <c r="N2436"/>
      <c r="O2436"/>
      <c r="P2436"/>
      <c r="Q2436"/>
      <c r="R2436"/>
      <c r="S2436"/>
      <c r="T2436"/>
      <c r="U2436"/>
      <c r="V2436"/>
      <c r="W2436"/>
      <c r="X2436"/>
      <c r="Y2436"/>
      <c r="Z2436"/>
      <c r="AA2436"/>
      <c r="AB2436"/>
      <c r="AC2436"/>
      <c r="AD2436"/>
      <c r="AE2436"/>
      <c r="AF2436"/>
      <c r="AG2436"/>
    </row>
    <row r="2437" spans="3:33" s="77" customFormat="1" x14ac:dyDescent="0.3">
      <c r="C2437" s="160"/>
      <c r="E2437"/>
      <c r="F2437"/>
      <c r="G2437"/>
      <c r="H2437"/>
      <c r="I2437"/>
      <c r="J2437"/>
      <c r="K2437"/>
      <c r="L2437"/>
      <c r="M2437"/>
      <c r="N2437"/>
      <c r="O2437"/>
      <c r="P2437"/>
      <c r="Q2437"/>
      <c r="R2437"/>
      <c r="S2437"/>
      <c r="T2437"/>
      <c r="U2437"/>
      <c r="V2437"/>
      <c r="W2437"/>
      <c r="X2437"/>
      <c r="Y2437"/>
      <c r="Z2437"/>
      <c r="AA2437"/>
      <c r="AB2437"/>
      <c r="AC2437"/>
      <c r="AD2437"/>
      <c r="AE2437"/>
      <c r="AF2437"/>
      <c r="AG2437"/>
    </row>
    <row r="2438" spans="3:33" s="77" customFormat="1" x14ac:dyDescent="0.3">
      <c r="C2438" s="160"/>
      <c r="E2438"/>
      <c r="F2438"/>
      <c r="G2438"/>
      <c r="H2438"/>
      <c r="I2438"/>
      <c r="J2438"/>
      <c r="K2438"/>
      <c r="L2438"/>
      <c r="M2438"/>
      <c r="N2438"/>
      <c r="O2438"/>
      <c r="P2438"/>
      <c r="Q2438"/>
      <c r="R2438"/>
      <c r="S2438"/>
      <c r="T2438"/>
      <c r="U2438"/>
      <c r="V2438"/>
      <c r="W2438"/>
      <c r="X2438"/>
      <c r="Y2438"/>
      <c r="Z2438"/>
      <c r="AA2438"/>
      <c r="AB2438"/>
      <c r="AC2438"/>
      <c r="AD2438"/>
      <c r="AE2438"/>
      <c r="AF2438"/>
      <c r="AG2438"/>
    </row>
    <row r="2439" spans="3:33" s="77" customFormat="1" x14ac:dyDescent="0.3">
      <c r="C2439" s="160"/>
      <c r="E2439"/>
      <c r="F2439"/>
      <c r="G2439"/>
      <c r="H2439"/>
      <c r="I2439"/>
      <c r="J2439"/>
      <c r="K2439"/>
      <c r="L2439"/>
      <c r="M2439"/>
      <c r="N2439"/>
      <c r="O2439"/>
      <c r="P2439"/>
      <c r="Q2439"/>
      <c r="R2439"/>
      <c r="S2439"/>
      <c r="T2439"/>
      <c r="U2439"/>
      <c r="V2439"/>
      <c r="W2439"/>
      <c r="X2439"/>
      <c r="Y2439"/>
      <c r="Z2439"/>
      <c r="AA2439"/>
      <c r="AB2439"/>
      <c r="AC2439"/>
      <c r="AD2439"/>
      <c r="AE2439"/>
      <c r="AF2439"/>
      <c r="AG2439"/>
    </row>
    <row r="2440" spans="3:33" s="77" customFormat="1" x14ac:dyDescent="0.3">
      <c r="C2440" s="160"/>
      <c r="E2440"/>
      <c r="F2440"/>
      <c r="G2440"/>
      <c r="H2440"/>
      <c r="I2440"/>
      <c r="J2440"/>
      <c r="K2440"/>
      <c r="L2440"/>
      <c r="M2440"/>
      <c r="N2440"/>
      <c r="O2440"/>
      <c r="P2440"/>
      <c r="Q2440"/>
      <c r="R2440"/>
      <c r="S2440"/>
      <c r="T2440"/>
      <c r="U2440"/>
      <c r="V2440"/>
      <c r="W2440"/>
      <c r="X2440"/>
      <c r="Y2440"/>
      <c r="Z2440"/>
      <c r="AA2440"/>
      <c r="AB2440"/>
      <c r="AC2440"/>
      <c r="AD2440"/>
      <c r="AE2440"/>
      <c r="AF2440"/>
      <c r="AG2440"/>
    </row>
    <row r="2441" spans="3:33" s="77" customFormat="1" x14ac:dyDescent="0.3">
      <c r="C2441" s="160"/>
      <c r="E2441"/>
      <c r="F2441"/>
      <c r="G2441"/>
      <c r="H2441"/>
      <c r="I2441"/>
      <c r="J2441"/>
      <c r="K2441"/>
      <c r="L2441"/>
      <c r="M2441"/>
      <c r="N2441"/>
      <c r="O2441"/>
      <c r="P2441"/>
      <c r="Q2441"/>
      <c r="R2441"/>
      <c r="S2441"/>
      <c r="T2441"/>
      <c r="U2441"/>
      <c r="V2441"/>
      <c r="W2441"/>
      <c r="X2441"/>
      <c r="Y2441"/>
      <c r="Z2441"/>
      <c r="AA2441"/>
      <c r="AB2441"/>
      <c r="AC2441"/>
      <c r="AD2441"/>
      <c r="AE2441"/>
      <c r="AF2441"/>
      <c r="AG2441"/>
    </row>
    <row r="2442" spans="3:33" s="77" customFormat="1" x14ac:dyDescent="0.3">
      <c r="C2442" s="160"/>
      <c r="E2442"/>
      <c r="F2442"/>
      <c r="G2442"/>
      <c r="H2442"/>
      <c r="I2442"/>
      <c r="J2442"/>
      <c r="K2442"/>
      <c r="L2442"/>
      <c r="M2442"/>
      <c r="N2442"/>
      <c r="O2442"/>
      <c r="P2442"/>
      <c r="Q2442"/>
      <c r="R2442"/>
      <c r="S2442"/>
      <c r="T2442"/>
      <c r="U2442"/>
      <c r="V2442"/>
      <c r="W2442"/>
      <c r="X2442"/>
      <c r="Y2442"/>
      <c r="Z2442"/>
      <c r="AA2442"/>
      <c r="AB2442"/>
      <c r="AC2442"/>
      <c r="AD2442"/>
      <c r="AE2442"/>
      <c r="AF2442"/>
      <c r="AG2442"/>
    </row>
    <row r="2443" spans="3:33" s="77" customFormat="1" x14ac:dyDescent="0.3">
      <c r="C2443" s="160"/>
      <c r="E2443"/>
      <c r="F2443"/>
      <c r="G2443"/>
      <c r="H2443"/>
      <c r="I2443"/>
      <c r="J2443"/>
      <c r="K2443"/>
      <c r="L2443"/>
      <c r="M2443"/>
      <c r="N2443"/>
      <c r="O2443"/>
      <c r="P2443"/>
      <c r="Q2443"/>
      <c r="R2443"/>
      <c r="S2443"/>
      <c r="T2443"/>
      <c r="U2443"/>
      <c r="V2443"/>
      <c r="W2443"/>
      <c r="X2443"/>
      <c r="Y2443"/>
      <c r="Z2443"/>
      <c r="AA2443"/>
      <c r="AB2443"/>
      <c r="AC2443"/>
      <c r="AD2443"/>
      <c r="AE2443"/>
      <c r="AF2443"/>
      <c r="AG2443"/>
    </row>
    <row r="2444" spans="3:33" s="77" customFormat="1" x14ac:dyDescent="0.3">
      <c r="C2444" s="160"/>
      <c r="E2444"/>
      <c r="F2444"/>
      <c r="G2444"/>
      <c r="H2444"/>
      <c r="I2444"/>
      <c r="J2444"/>
      <c r="K2444"/>
      <c r="L2444"/>
      <c r="M2444"/>
      <c r="N2444"/>
      <c r="O2444"/>
      <c r="P2444"/>
      <c r="Q2444"/>
      <c r="R2444"/>
      <c r="S2444"/>
      <c r="T2444"/>
      <c r="U2444"/>
      <c r="V2444"/>
      <c r="W2444"/>
      <c r="X2444"/>
      <c r="Y2444"/>
      <c r="Z2444"/>
      <c r="AA2444"/>
      <c r="AB2444"/>
      <c r="AC2444"/>
      <c r="AD2444"/>
      <c r="AE2444"/>
      <c r="AF2444"/>
      <c r="AG2444"/>
    </row>
    <row r="2445" spans="3:33" s="77" customFormat="1" x14ac:dyDescent="0.3">
      <c r="C2445" s="160"/>
      <c r="E2445"/>
      <c r="F2445"/>
      <c r="G2445"/>
      <c r="H2445"/>
      <c r="I2445"/>
      <c r="J2445"/>
      <c r="K2445"/>
      <c r="L2445"/>
      <c r="M2445"/>
      <c r="N2445"/>
      <c r="O2445"/>
      <c r="P2445"/>
      <c r="Q2445"/>
      <c r="R2445"/>
      <c r="S2445"/>
      <c r="T2445"/>
      <c r="U2445"/>
      <c r="V2445"/>
      <c r="W2445"/>
      <c r="X2445"/>
      <c r="Y2445"/>
      <c r="Z2445"/>
      <c r="AA2445"/>
      <c r="AB2445"/>
      <c r="AC2445"/>
      <c r="AD2445"/>
      <c r="AE2445"/>
      <c r="AF2445"/>
      <c r="AG2445"/>
    </row>
    <row r="2446" spans="3:33" s="77" customFormat="1" x14ac:dyDescent="0.3">
      <c r="C2446" s="160"/>
      <c r="E2446"/>
      <c r="F2446"/>
      <c r="G2446"/>
      <c r="H2446"/>
      <c r="I2446"/>
      <c r="J2446"/>
      <c r="K2446"/>
      <c r="L2446"/>
      <c r="M2446"/>
      <c r="N2446"/>
      <c r="O2446"/>
      <c r="P2446"/>
      <c r="Q2446"/>
      <c r="R2446"/>
      <c r="S2446"/>
      <c r="T2446"/>
      <c r="U2446"/>
      <c r="V2446"/>
      <c r="W2446"/>
      <c r="X2446"/>
      <c r="Y2446"/>
      <c r="Z2446"/>
      <c r="AA2446"/>
      <c r="AB2446"/>
      <c r="AC2446"/>
      <c r="AD2446"/>
      <c r="AE2446"/>
      <c r="AF2446"/>
      <c r="AG2446"/>
    </row>
    <row r="2447" spans="3:33" s="77" customFormat="1" x14ac:dyDescent="0.3">
      <c r="C2447" s="160"/>
      <c r="E2447"/>
      <c r="F2447"/>
      <c r="G2447"/>
      <c r="H2447"/>
      <c r="I2447"/>
      <c r="J2447"/>
      <c r="K2447"/>
      <c r="L2447"/>
      <c r="M2447"/>
      <c r="N2447"/>
      <c r="O2447"/>
      <c r="P2447"/>
      <c r="Q2447"/>
      <c r="R2447"/>
      <c r="S2447"/>
      <c r="T2447"/>
      <c r="U2447"/>
      <c r="V2447"/>
      <c r="W2447"/>
      <c r="X2447"/>
      <c r="Y2447"/>
      <c r="Z2447"/>
      <c r="AA2447"/>
      <c r="AB2447"/>
      <c r="AC2447"/>
      <c r="AD2447"/>
      <c r="AE2447"/>
      <c r="AF2447"/>
      <c r="AG2447"/>
    </row>
    <row r="2448" spans="3:33" s="77" customFormat="1" x14ac:dyDescent="0.3">
      <c r="C2448" s="160"/>
      <c r="E2448"/>
      <c r="F2448"/>
      <c r="G2448"/>
      <c r="H2448"/>
      <c r="I2448"/>
      <c r="J2448"/>
      <c r="K2448"/>
      <c r="L2448"/>
      <c r="M2448"/>
      <c r="N2448"/>
      <c r="O2448"/>
      <c r="P2448"/>
      <c r="Q2448"/>
      <c r="R2448"/>
      <c r="S2448"/>
      <c r="T2448"/>
      <c r="U2448"/>
      <c r="V2448"/>
      <c r="W2448"/>
      <c r="X2448"/>
      <c r="Y2448"/>
      <c r="Z2448"/>
      <c r="AA2448"/>
      <c r="AB2448"/>
      <c r="AC2448"/>
      <c r="AD2448"/>
      <c r="AE2448"/>
      <c r="AF2448"/>
      <c r="AG2448"/>
    </row>
    <row r="2449" spans="3:33" s="77" customFormat="1" x14ac:dyDescent="0.3">
      <c r="C2449" s="160"/>
      <c r="E2449"/>
      <c r="F2449"/>
      <c r="G2449"/>
      <c r="H2449"/>
      <c r="I2449"/>
      <c r="J2449"/>
      <c r="K2449"/>
      <c r="L2449"/>
      <c r="M2449"/>
      <c r="N2449"/>
      <c r="O2449"/>
      <c r="P2449"/>
      <c r="Q2449"/>
      <c r="R2449"/>
      <c r="S2449"/>
      <c r="T2449"/>
      <c r="U2449"/>
      <c r="V2449"/>
      <c r="W2449"/>
      <c r="X2449"/>
      <c r="Y2449"/>
      <c r="Z2449"/>
      <c r="AA2449"/>
      <c r="AB2449"/>
      <c r="AC2449"/>
      <c r="AD2449"/>
      <c r="AE2449"/>
      <c r="AF2449"/>
      <c r="AG2449"/>
    </row>
    <row r="2450" spans="3:33" s="77" customFormat="1" x14ac:dyDescent="0.3">
      <c r="C2450" s="160"/>
      <c r="E2450"/>
      <c r="F2450"/>
      <c r="G2450"/>
      <c r="H2450"/>
      <c r="I2450"/>
      <c r="J2450"/>
      <c r="K2450"/>
      <c r="L2450"/>
      <c r="M2450"/>
      <c r="N2450"/>
      <c r="O2450"/>
      <c r="P2450"/>
      <c r="Q2450"/>
      <c r="R2450"/>
      <c r="S2450"/>
      <c r="T2450"/>
      <c r="U2450"/>
      <c r="V2450"/>
      <c r="W2450"/>
      <c r="X2450"/>
      <c r="Y2450"/>
      <c r="Z2450"/>
      <c r="AA2450"/>
      <c r="AB2450"/>
      <c r="AC2450"/>
      <c r="AD2450"/>
      <c r="AE2450"/>
      <c r="AF2450"/>
      <c r="AG2450"/>
    </row>
    <row r="2451" spans="3:33" s="77" customFormat="1" x14ac:dyDescent="0.3">
      <c r="C2451" s="160"/>
      <c r="E2451"/>
      <c r="F2451"/>
      <c r="G2451"/>
      <c r="H2451"/>
      <c r="I2451"/>
      <c r="J2451"/>
      <c r="K2451"/>
      <c r="L2451"/>
      <c r="M2451"/>
      <c r="N2451"/>
      <c r="O2451"/>
      <c r="P2451"/>
      <c r="Q2451"/>
      <c r="R2451"/>
      <c r="S2451"/>
      <c r="T2451"/>
      <c r="U2451"/>
      <c r="V2451"/>
      <c r="W2451"/>
      <c r="X2451"/>
      <c r="Y2451"/>
      <c r="Z2451"/>
      <c r="AA2451"/>
      <c r="AB2451"/>
      <c r="AC2451"/>
      <c r="AD2451"/>
      <c r="AE2451"/>
      <c r="AF2451"/>
      <c r="AG2451"/>
    </row>
    <row r="2452" spans="3:33" s="77" customFormat="1" x14ac:dyDescent="0.3">
      <c r="C2452" s="160"/>
      <c r="E2452"/>
      <c r="F2452"/>
      <c r="G2452"/>
      <c r="H2452"/>
      <c r="I2452"/>
      <c r="J2452"/>
      <c r="K2452"/>
      <c r="L2452"/>
      <c r="M2452"/>
      <c r="N2452"/>
      <c r="O2452"/>
      <c r="P2452"/>
      <c r="Q2452"/>
      <c r="R2452"/>
      <c r="S2452"/>
      <c r="T2452"/>
      <c r="U2452"/>
      <c r="V2452"/>
      <c r="W2452"/>
      <c r="X2452"/>
      <c r="Y2452"/>
      <c r="Z2452"/>
      <c r="AA2452"/>
      <c r="AB2452"/>
      <c r="AC2452"/>
      <c r="AD2452"/>
      <c r="AE2452"/>
      <c r="AF2452"/>
      <c r="AG2452"/>
    </row>
    <row r="2453" spans="3:33" s="77" customFormat="1" x14ac:dyDescent="0.3">
      <c r="C2453" s="160"/>
      <c r="E2453"/>
      <c r="F2453"/>
      <c r="G2453"/>
      <c r="H2453"/>
      <c r="I2453"/>
      <c r="J2453"/>
      <c r="K2453"/>
      <c r="L2453"/>
      <c r="M2453"/>
      <c r="N2453"/>
      <c r="O2453"/>
      <c r="P2453"/>
      <c r="Q2453"/>
      <c r="R2453"/>
      <c r="S2453"/>
      <c r="T2453"/>
      <c r="U2453"/>
      <c r="V2453"/>
      <c r="W2453"/>
      <c r="X2453"/>
      <c r="Y2453"/>
      <c r="Z2453"/>
      <c r="AA2453"/>
      <c r="AB2453"/>
      <c r="AC2453"/>
      <c r="AD2453"/>
      <c r="AE2453"/>
      <c r="AF2453"/>
      <c r="AG2453"/>
    </row>
    <row r="2454" spans="3:33" s="77" customFormat="1" x14ac:dyDescent="0.3">
      <c r="C2454" s="160"/>
      <c r="E2454"/>
      <c r="F2454"/>
      <c r="G2454"/>
      <c r="H2454"/>
      <c r="I2454"/>
      <c r="J2454"/>
      <c r="K2454"/>
      <c r="L2454"/>
      <c r="M2454"/>
      <c r="N2454"/>
      <c r="O2454"/>
      <c r="P2454"/>
      <c r="Q2454"/>
      <c r="R2454"/>
      <c r="S2454"/>
      <c r="T2454"/>
      <c r="U2454"/>
      <c r="V2454"/>
      <c r="W2454"/>
      <c r="X2454"/>
      <c r="Y2454"/>
      <c r="Z2454"/>
      <c r="AA2454"/>
      <c r="AB2454"/>
      <c r="AC2454"/>
      <c r="AD2454"/>
      <c r="AE2454"/>
      <c r="AF2454"/>
      <c r="AG2454"/>
    </row>
    <row r="2455" spans="3:33" s="77" customFormat="1" x14ac:dyDescent="0.3">
      <c r="C2455" s="160"/>
      <c r="E2455"/>
      <c r="F2455"/>
      <c r="G2455"/>
      <c r="H2455"/>
      <c r="I2455"/>
      <c r="J2455"/>
      <c r="K2455"/>
      <c r="L2455"/>
      <c r="M2455"/>
      <c r="N2455"/>
      <c r="O2455"/>
      <c r="P2455"/>
      <c r="Q2455"/>
      <c r="R2455"/>
      <c r="S2455"/>
      <c r="T2455"/>
      <c r="U2455"/>
      <c r="V2455"/>
      <c r="W2455"/>
      <c r="X2455"/>
      <c r="Y2455"/>
      <c r="Z2455"/>
      <c r="AA2455"/>
      <c r="AB2455"/>
      <c r="AC2455"/>
      <c r="AD2455"/>
      <c r="AE2455"/>
      <c r="AF2455"/>
      <c r="AG2455"/>
    </row>
    <row r="2456" spans="3:33" s="77" customFormat="1" x14ac:dyDescent="0.3">
      <c r="C2456" s="160"/>
      <c r="E2456"/>
      <c r="F2456"/>
      <c r="G2456"/>
      <c r="H2456"/>
      <c r="I2456"/>
      <c r="J2456"/>
      <c r="K2456"/>
      <c r="L2456"/>
      <c r="M2456"/>
      <c r="N2456"/>
      <c r="O2456"/>
      <c r="P2456"/>
      <c r="Q2456"/>
      <c r="R2456"/>
      <c r="S2456"/>
      <c r="T2456"/>
      <c r="U2456"/>
      <c r="V2456"/>
      <c r="W2456"/>
      <c r="X2456"/>
      <c r="Y2456"/>
      <c r="Z2456"/>
      <c r="AA2456"/>
      <c r="AB2456"/>
      <c r="AC2456"/>
      <c r="AD2456"/>
      <c r="AE2456"/>
      <c r="AF2456"/>
      <c r="AG2456"/>
    </row>
    <row r="2457" spans="3:33" s="77" customFormat="1" x14ac:dyDescent="0.3">
      <c r="C2457" s="160"/>
      <c r="E2457"/>
      <c r="F2457"/>
      <c r="G2457"/>
      <c r="H2457"/>
      <c r="I2457"/>
      <c r="J2457"/>
      <c r="K2457"/>
      <c r="L2457"/>
      <c r="M2457"/>
      <c r="N2457"/>
      <c r="O2457"/>
      <c r="P2457"/>
      <c r="Q2457"/>
      <c r="R2457"/>
      <c r="S2457"/>
      <c r="T2457"/>
      <c r="U2457"/>
      <c r="V2457"/>
      <c r="W2457"/>
      <c r="X2457"/>
      <c r="Y2457"/>
      <c r="Z2457"/>
      <c r="AA2457"/>
      <c r="AB2457"/>
      <c r="AC2457"/>
      <c r="AD2457"/>
      <c r="AE2457"/>
      <c r="AF2457"/>
      <c r="AG2457"/>
    </row>
    <row r="2458" spans="3:33" s="77" customFormat="1" x14ac:dyDescent="0.3">
      <c r="C2458" s="160"/>
      <c r="E2458"/>
      <c r="F2458"/>
      <c r="G2458"/>
      <c r="H2458"/>
      <c r="I2458"/>
      <c r="J2458"/>
      <c r="K2458"/>
      <c r="L2458"/>
      <c r="M2458"/>
      <c r="N2458"/>
      <c r="O2458"/>
      <c r="P2458"/>
      <c r="Q2458"/>
      <c r="R2458"/>
      <c r="S2458"/>
      <c r="T2458"/>
      <c r="U2458"/>
      <c r="V2458"/>
      <c r="W2458"/>
      <c r="X2458"/>
      <c r="Y2458"/>
      <c r="Z2458"/>
      <c r="AA2458"/>
      <c r="AB2458"/>
      <c r="AC2458"/>
      <c r="AD2458"/>
      <c r="AE2458"/>
      <c r="AF2458"/>
      <c r="AG2458"/>
    </row>
    <row r="2459" spans="3:33" s="77" customFormat="1" x14ac:dyDescent="0.3">
      <c r="C2459" s="160"/>
      <c r="E2459"/>
      <c r="F2459"/>
      <c r="G2459"/>
      <c r="H2459"/>
      <c r="I2459"/>
      <c r="J2459"/>
      <c r="K2459"/>
      <c r="L2459"/>
      <c r="M2459"/>
      <c r="N2459"/>
      <c r="O2459"/>
      <c r="P2459"/>
      <c r="Q2459"/>
      <c r="R2459"/>
      <c r="S2459"/>
      <c r="T2459"/>
      <c r="U2459"/>
      <c r="V2459"/>
      <c r="W2459"/>
      <c r="X2459"/>
      <c r="Y2459"/>
      <c r="Z2459"/>
      <c r="AA2459"/>
      <c r="AB2459"/>
      <c r="AC2459"/>
      <c r="AD2459"/>
      <c r="AE2459"/>
      <c r="AF2459"/>
      <c r="AG2459"/>
    </row>
    <row r="2460" spans="3:33" s="77" customFormat="1" x14ac:dyDescent="0.3">
      <c r="C2460" s="160"/>
      <c r="E2460"/>
      <c r="F2460"/>
      <c r="G2460"/>
      <c r="H2460"/>
      <c r="I2460"/>
      <c r="J2460"/>
      <c r="K2460"/>
      <c r="L2460"/>
      <c r="M2460"/>
      <c r="N2460"/>
      <c r="O2460"/>
      <c r="P2460"/>
      <c r="Q2460"/>
      <c r="R2460"/>
      <c r="S2460"/>
      <c r="T2460"/>
      <c r="U2460"/>
      <c r="V2460"/>
      <c r="W2460"/>
      <c r="X2460"/>
      <c r="Y2460"/>
      <c r="Z2460"/>
      <c r="AA2460"/>
      <c r="AB2460"/>
      <c r="AC2460"/>
      <c r="AD2460"/>
      <c r="AE2460"/>
      <c r="AF2460"/>
      <c r="AG2460"/>
    </row>
    <row r="2461" spans="3:33" s="77" customFormat="1" x14ac:dyDescent="0.3">
      <c r="C2461" s="160"/>
      <c r="E2461"/>
      <c r="F2461"/>
      <c r="G2461"/>
      <c r="H2461"/>
      <c r="I2461"/>
      <c r="J2461"/>
      <c r="K2461"/>
      <c r="L2461"/>
      <c r="M2461"/>
      <c r="N2461"/>
      <c r="O2461"/>
      <c r="P2461"/>
      <c r="Q2461"/>
      <c r="R2461"/>
      <c r="S2461"/>
      <c r="T2461"/>
      <c r="U2461"/>
      <c r="V2461"/>
      <c r="W2461"/>
      <c r="X2461"/>
      <c r="Y2461"/>
      <c r="Z2461"/>
      <c r="AA2461"/>
      <c r="AB2461"/>
      <c r="AC2461"/>
      <c r="AD2461"/>
      <c r="AE2461"/>
      <c r="AF2461"/>
      <c r="AG2461"/>
    </row>
    <row r="2462" spans="3:33" s="77" customFormat="1" x14ac:dyDescent="0.3">
      <c r="C2462" s="160"/>
      <c r="E2462"/>
      <c r="F2462"/>
      <c r="G2462"/>
      <c r="H2462"/>
      <c r="I2462"/>
      <c r="J2462"/>
      <c r="K2462"/>
      <c r="L2462"/>
      <c r="M2462"/>
      <c r="N2462"/>
      <c r="O2462"/>
      <c r="P2462"/>
      <c r="Q2462"/>
      <c r="R2462"/>
      <c r="S2462"/>
      <c r="T2462"/>
      <c r="U2462"/>
      <c r="V2462"/>
      <c r="W2462"/>
      <c r="X2462"/>
      <c r="Y2462"/>
      <c r="Z2462"/>
      <c r="AA2462"/>
      <c r="AB2462"/>
      <c r="AC2462"/>
      <c r="AD2462"/>
      <c r="AE2462"/>
      <c r="AF2462"/>
      <c r="AG2462"/>
    </row>
    <row r="2463" spans="3:33" s="77" customFormat="1" x14ac:dyDescent="0.3">
      <c r="C2463" s="160"/>
      <c r="E2463"/>
      <c r="F2463"/>
      <c r="G2463"/>
      <c r="H2463"/>
      <c r="I2463"/>
      <c r="J2463"/>
      <c r="K2463"/>
      <c r="L2463"/>
      <c r="M2463"/>
      <c r="N2463"/>
      <c r="O2463"/>
      <c r="P2463"/>
      <c r="Q2463"/>
      <c r="R2463"/>
      <c r="S2463"/>
      <c r="T2463"/>
      <c r="U2463"/>
      <c r="V2463"/>
      <c r="W2463"/>
      <c r="X2463"/>
      <c r="Y2463"/>
      <c r="Z2463"/>
      <c r="AA2463"/>
      <c r="AB2463"/>
      <c r="AC2463"/>
      <c r="AD2463"/>
      <c r="AE2463"/>
      <c r="AF2463"/>
      <c r="AG2463"/>
    </row>
    <row r="2464" spans="3:33" s="77" customFormat="1" x14ac:dyDescent="0.3">
      <c r="C2464" s="160"/>
      <c r="E2464"/>
      <c r="F2464"/>
      <c r="G2464"/>
      <c r="H2464"/>
      <c r="I2464"/>
      <c r="J2464"/>
      <c r="K2464"/>
      <c r="L2464"/>
      <c r="M2464"/>
      <c r="N2464"/>
      <c r="O2464"/>
      <c r="P2464"/>
      <c r="Q2464"/>
      <c r="R2464"/>
      <c r="S2464"/>
      <c r="T2464"/>
      <c r="U2464"/>
      <c r="V2464"/>
      <c r="W2464"/>
      <c r="X2464"/>
      <c r="Y2464"/>
      <c r="Z2464"/>
      <c r="AA2464"/>
      <c r="AB2464"/>
      <c r="AC2464"/>
      <c r="AD2464"/>
      <c r="AE2464"/>
      <c r="AF2464"/>
      <c r="AG2464"/>
    </row>
    <row r="2465" spans="3:33" s="77" customFormat="1" x14ac:dyDescent="0.3">
      <c r="C2465" s="160"/>
      <c r="E2465"/>
      <c r="F2465"/>
      <c r="G2465"/>
      <c r="H2465"/>
      <c r="I2465"/>
      <c r="J2465"/>
      <c r="K2465"/>
      <c r="L2465"/>
      <c r="M2465"/>
      <c r="N2465"/>
      <c r="O2465"/>
      <c r="P2465"/>
      <c r="Q2465"/>
      <c r="R2465"/>
      <c r="S2465"/>
      <c r="T2465"/>
      <c r="U2465"/>
      <c r="V2465"/>
      <c r="W2465"/>
      <c r="X2465"/>
      <c r="Y2465"/>
      <c r="Z2465"/>
      <c r="AA2465"/>
      <c r="AB2465"/>
      <c r="AC2465"/>
      <c r="AD2465"/>
      <c r="AE2465"/>
      <c r="AF2465"/>
      <c r="AG2465"/>
    </row>
    <row r="2466" spans="3:33" s="77" customFormat="1" x14ac:dyDescent="0.3">
      <c r="C2466" s="160"/>
      <c r="E2466"/>
      <c r="F2466"/>
      <c r="G2466"/>
      <c r="H2466"/>
      <c r="I2466"/>
      <c r="J2466"/>
      <c r="K2466"/>
      <c r="L2466"/>
      <c r="M2466"/>
      <c r="N2466"/>
      <c r="O2466"/>
      <c r="P2466"/>
      <c r="Q2466"/>
      <c r="R2466"/>
      <c r="S2466"/>
      <c r="T2466"/>
      <c r="U2466"/>
      <c r="V2466"/>
      <c r="W2466"/>
      <c r="X2466"/>
      <c r="Y2466"/>
      <c r="Z2466"/>
      <c r="AA2466"/>
      <c r="AB2466"/>
      <c r="AC2466"/>
      <c r="AD2466"/>
      <c r="AE2466"/>
      <c r="AF2466"/>
      <c r="AG2466"/>
    </row>
    <row r="2467" spans="3:33" s="77" customFormat="1" x14ac:dyDescent="0.3">
      <c r="C2467" s="160"/>
      <c r="E2467"/>
      <c r="F2467"/>
      <c r="G2467"/>
      <c r="H2467"/>
      <c r="I2467"/>
      <c r="J2467"/>
      <c r="K2467"/>
      <c r="L2467"/>
      <c r="M2467"/>
      <c r="N2467"/>
      <c r="O2467"/>
      <c r="P2467"/>
      <c r="Q2467"/>
      <c r="R2467"/>
      <c r="S2467"/>
      <c r="T2467"/>
      <c r="U2467"/>
      <c r="V2467"/>
      <c r="W2467"/>
      <c r="X2467"/>
      <c r="Y2467"/>
      <c r="Z2467"/>
      <c r="AA2467"/>
      <c r="AB2467"/>
      <c r="AC2467"/>
      <c r="AD2467"/>
      <c r="AE2467"/>
      <c r="AF2467"/>
      <c r="AG2467"/>
    </row>
    <row r="2468" spans="3:33" s="77" customFormat="1" x14ac:dyDescent="0.3">
      <c r="C2468" s="160"/>
      <c r="E2468"/>
      <c r="F2468"/>
      <c r="G2468"/>
      <c r="H2468"/>
      <c r="I2468"/>
      <c r="J2468"/>
      <c r="K2468"/>
      <c r="L2468"/>
      <c r="M2468"/>
      <c r="N2468"/>
      <c r="O2468"/>
      <c r="P2468"/>
      <c r="Q2468"/>
      <c r="R2468"/>
      <c r="S2468"/>
      <c r="T2468"/>
      <c r="U2468"/>
      <c r="V2468"/>
      <c r="W2468"/>
      <c r="X2468"/>
      <c r="Y2468"/>
      <c r="Z2468"/>
      <c r="AA2468"/>
      <c r="AB2468"/>
      <c r="AC2468"/>
      <c r="AD2468"/>
      <c r="AE2468"/>
      <c r="AF2468"/>
      <c r="AG2468"/>
    </row>
    <row r="2469" spans="3:33" s="77" customFormat="1" x14ac:dyDescent="0.3">
      <c r="C2469" s="160"/>
      <c r="E2469"/>
      <c r="F2469"/>
      <c r="G2469"/>
      <c r="H2469"/>
      <c r="I2469"/>
      <c r="J2469"/>
      <c r="K2469"/>
      <c r="L2469"/>
      <c r="M2469"/>
      <c r="N2469"/>
      <c r="O2469"/>
      <c r="P2469"/>
      <c r="Q2469"/>
      <c r="R2469"/>
      <c r="S2469"/>
      <c r="T2469"/>
      <c r="U2469"/>
      <c r="V2469"/>
      <c r="W2469"/>
      <c r="X2469"/>
      <c r="Y2469"/>
      <c r="Z2469"/>
      <c r="AA2469"/>
      <c r="AB2469"/>
      <c r="AC2469"/>
      <c r="AD2469"/>
      <c r="AE2469"/>
      <c r="AF2469"/>
      <c r="AG2469"/>
    </row>
    <row r="2470" spans="3:33" s="77" customFormat="1" x14ac:dyDescent="0.3">
      <c r="C2470" s="160"/>
      <c r="E2470"/>
      <c r="F2470"/>
      <c r="G2470"/>
      <c r="H2470"/>
      <c r="I2470"/>
      <c r="J2470"/>
      <c r="K2470"/>
      <c r="L2470"/>
      <c r="M2470"/>
      <c r="N2470"/>
      <c r="O2470"/>
      <c r="P2470"/>
      <c r="Q2470"/>
      <c r="R2470"/>
      <c r="S2470"/>
      <c r="T2470"/>
      <c r="U2470"/>
      <c r="V2470"/>
      <c r="W2470"/>
      <c r="X2470"/>
      <c r="Y2470"/>
      <c r="Z2470"/>
      <c r="AA2470"/>
      <c r="AB2470"/>
      <c r="AC2470"/>
      <c r="AD2470"/>
      <c r="AE2470"/>
      <c r="AF2470"/>
      <c r="AG2470"/>
    </row>
    <row r="2471" spans="3:33" s="77" customFormat="1" x14ac:dyDescent="0.3">
      <c r="C2471" s="160"/>
      <c r="E2471"/>
      <c r="F2471"/>
      <c r="G2471"/>
      <c r="H2471"/>
      <c r="I2471"/>
      <c r="J2471"/>
      <c r="K2471"/>
      <c r="L2471"/>
      <c r="M2471"/>
      <c r="N2471"/>
      <c r="O2471"/>
      <c r="P2471"/>
      <c r="Q2471"/>
      <c r="R2471"/>
      <c r="S2471"/>
      <c r="T2471"/>
      <c r="U2471"/>
      <c r="V2471"/>
      <c r="W2471"/>
      <c r="X2471"/>
      <c r="Y2471"/>
      <c r="Z2471"/>
      <c r="AA2471"/>
      <c r="AB2471"/>
      <c r="AC2471"/>
      <c r="AD2471"/>
      <c r="AE2471"/>
      <c r="AF2471"/>
      <c r="AG2471"/>
    </row>
    <row r="2472" spans="3:33" s="77" customFormat="1" x14ac:dyDescent="0.3">
      <c r="C2472" s="160"/>
      <c r="E2472"/>
      <c r="F2472"/>
      <c r="G2472"/>
      <c r="H2472"/>
      <c r="I2472"/>
      <c r="J2472"/>
      <c r="K2472"/>
      <c r="L2472"/>
      <c r="M2472"/>
      <c r="N2472"/>
      <c r="O2472"/>
      <c r="P2472"/>
      <c r="Q2472"/>
      <c r="R2472"/>
      <c r="S2472"/>
      <c r="T2472"/>
      <c r="U2472"/>
      <c r="V2472"/>
      <c r="W2472"/>
      <c r="X2472"/>
      <c r="Y2472"/>
      <c r="Z2472"/>
      <c r="AA2472"/>
      <c r="AB2472"/>
      <c r="AC2472"/>
      <c r="AD2472"/>
      <c r="AE2472"/>
      <c r="AF2472"/>
      <c r="AG2472"/>
    </row>
    <row r="2473" spans="3:33" s="77" customFormat="1" x14ac:dyDescent="0.3">
      <c r="C2473" s="160"/>
      <c r="E2473"/>
      <c r="F2473"/>
      <c r="G2473"/>
      <c r="H2473"/>
      <c r="I2473"/>
      <c r="J2473"/>
      <c r="K2473"/>
      <c r="L2473"/>
      <c r="M2473"/>
      <c r="N2473"/>
      <c r="O2473"/>
      <c r="P2473"/>
      <c r="Q2473"/>
      <c r="R2473"/>
      <c r="S2473"/>
      <c r="T2473"/>
      <c r="U2473"/>
      <c r="V2473"/>
      <c r="W2473"/>
      <c r="X2473"/>
      <c r="Y2473"/>
      <c r="Z2473"/>
      <c r="AA2473"/>
      <c r="AB2473"/>
      <c r="AC2473"/>
      <c r="AD2473"/>
      <c r="AE2473"/>
      <c r="AF2473"/>
      <c r="AG2473"/>
    </row>
    <row r="2474" spans="3:33" s="77" customFormat="1" x14ac:dyDescent="0.3">
      <c r="C2474" s="160"/>
      <c r="E2474"/>
      <c r="F2474"/>
      <c r="G2474"/>
      <c r="H2474"/>
      <c r="I2474"/>
      <c r="J2474"/>
      <c r="K2474"/>
      <c r="L2474"/>
      <c r="M2474"/>
      <c r="N2474"/>
      <c r="O2474"/>
      <c r="P2474"/>
      <c r="Q2474"/>
      <c r="R2474"/>
      <c r="S2474"/>
      <c r="T2474"/>
      <c r="U2474"/>
      <c r="V2474"/>
      <c r="W2474"/>
      <c r="X2474"/>
      <c r="Y2474"/>
      <c r="Z2474"/>
      <c r="AA2474"/>
      <c r="AB2474"/>
      <c r="AC2474"/>
      <c r="AD2474"/>
      <c r="AE2474"/>
      <c r="AF2474"/>
      <c r="AG2474"/>
    </row>
    <row r="2475" spans="3:33" s="77" customFormat="1" x14ac:dyDescent="0.3">
      <c r="C2475" s="160"/>
      <c r="E2475"/>
      <c r="F2475"/>
      <c r="G2475"/>
      <c r="H2475"/>
      <c r="I2475"/>
      <c r="J2475"/>
      <c r="K2475"/>
      <c r="L2475"/>
      <c r="M2475"/>
      <c r="N2475"/>
      <c r="O2475"/>
      <c r="P2475"/>
      <c r="Q2475"/>
      <c r="R2475"/>
      <c r="S2475"/>
      <c r="T2475"/>
      <c r="U2475"/>
      <c r="V2475"/>
      <c r="W2475"/>
      <c r="X2475"/>
      <c r="Y2475"/>
      <c r="Z2475"/>
      <c r="AA2475"/>
      <c r="AB2475"/>
      <c r="AC2475"/>
      <c r="AD2475"/>
      <c r="AE2475"/>
      <c r="AF2475"/>
      <c r="AG2475"/>
    </row>
    <row r="2476" spans="3:33" s="77" customFormat="1" x14ac:dyDescent="0.3">
      <c r="C2476" s="160"/>
      <c r="E2476"/>
      <c r="F2476"/>
      <c r="G2476"/>
      <c r="H2476"/>
      <c r="I2476"/>
      <c r="J2476"/>
      <c r="K2476"/>
      <c r="L2476"/>
      <c r="M2476"/>
      <c r="N2476"/>
      <c r="O2476"/>
      <c r="P2476"/>
      <c r="Q2476"/>
      <c r="R2476"/>
      <c r="S2476"/>
      <c r="T2476"/>
      <c r="U2476"/>
      <c r="V2476"/>
      <c r="W2476"/>
      <c r="X2476"/>
      <c r="Y2476"/>
      <c r="Z2476"/>
      <c r="AA2476"/>
      <c r="AB2476"/>
      <c r="AC2476"/>
      <c r="AD2476"/>
      <c r="AE2476"/>
      <c r="AF2476"/>
      <c r="AG2476"/>
    </row>
    <row r="2477" spans="3:33" s="77" customFormat="1" x14ac:dyDescent="0.3">
      <c r="C2477" s="160"/>
      <c r="E2477"/>
      <c r="F2477"/>
      <c r="G2477"/>
      <c r="H2477"/>
      <c r="I2477"/>
      <c r="J2477"/>
      <c r="K2477"/>
      <c r="L2477"/>
      <c r="M2477"/>
      <c r="N2477"/>
      <c r="O2477"/>
      <c r="P2477"/>
      <c r="Q2477"/>
      <c r="R2477"/>
      <c r="S2477"/>
      <c r="T2477"/>
      <c r="U2477"/>
      <c r="V2477"/>
      <c r="W2477"/>
      <c r="X2477"/>
      <c r="Y2477"/>
      <c r="Z2477"/>
      <c r="AA2477"/>
      <c r="AB2477"/>
      <c r="AC2477"/>
      <c r="AD2477"/>
      <c r="AE2477"/>
      <c r="AF2477"/>
      <c r="AG2477"/>
    </row>
    <row r="2478" spans="3:33" s="77" customFormat="1" x14ac:dyDescent="0.3">
      <c r="C2478" s="160"/>
      <c r="E2478"/>
      <c r="F2478"/>
      <c r="G2478"/>
      <c r="H2478"/>
      <c r="I2478"/>
      <c r="J2478"/>
      <c r="K2478"/>
      <c r="L2478"/>
      <c r="M2478"/>
      <c r="N2478"/>
      <c r="O2478"/>
      <c r="P2478"/>
      <c r="Q2478"/>
      <c r="R2478"/>
      <c r="S2478"/>
      <c r="T2478"/>
      <c r="U2478"/>
      <c r="V2478"/>
      <c r="W2478"/>
      <c r="X2478"/>
      <c r="Y2478"/>
      <c r="Z2478"/>
      <c r="AA2478"/>
      <c r="AB2478"/>
      <c r="AC2478"/>
      <c r="AD2478"/>
      <c r="AE2478"/>
      <c r="AF2478"/>
      <c r="AG2478"/>
    </row>
    <row r="2479" spans="3:33" s="77" customFormat="1" x14ac:dyDescent="0.3">
      <c r="C2479" s="160"/>
      <c r="E2479"/>
      <c r="F2479"/>
      <c r="G2479"/>
      <c r="H2479"/>
      <c r="I2479"/>
      <c r="J2479"/>
      <c r="K2479"/>
      <c r="L2479"/>
      <c r="M2479"/>
      <c r="N2479"/>
      <c r="O2479"/>
      <c r="P2479"/>
      <c r="Q2479"/>
      <c r="R2479"/>
      <c r="S2479"/>
      <c r="T2479"/>
      <c r="U2479"/>
      <c r="V2479"/>
      <c r="W2479"/>
      <c r="X2479"/>
      <c r="Y2479"/>
      <c r="Z2479"/>
      <c r="AA2479"/>
      <c r="AB2479"/>
      <c r="AC2479"/>
      <c r="AD2479"/>
      <c r="AE2479"/>
      <c r="AF2479"/>
      <c r="AG2479"/>
    </row>
    <row r="2480" spans="3:33" s="77" customFormat="1" x14ac:dyDescent="0.3">
      <c r="C2480" s="160"/>
      <c r="E2480"/>
      <c r="F2480"/>
      <c r="G2480"/>
      <c r="H2480"/>
      <c r="I2480"/>
      <c r="J2480"/>
      <c r="K2480"/>
      <c r="L2480"/>
      <c r="M2480"/>
      <c r="N2480"/>
      <c r="O2480"/>
      <c r="P2480"/>
      <c r="Q2480"/>
      <c r="R2480"/>
      <c r="S2480"/>
      <c r="T2480"/>
      <c r="U2480"/>
      <c r="V2480"/>
      <c r="W2480"/>
      <c r="X2480"/>
      <c r="Y2480"/>
      <c r="Z2480"/>
      <c r="AA2480"/>
      <c r="AB2480"/>
      <c r="AC2480"/>
      <c r="AD2480"/>
      <c r="AE2480"/>
      <c r="AF2480"/>
      <c r="AG2480"/>
    </row>
    <row r="2481" spans="3:33" s="77" customFormat="1" x14ac:dyDescent="0.3">
      <c r="C2481" s="160"/>
      <c r="E2481"/>
      <c r="F2481"/>
      <c r="G2481"/>
      <c r="H2481"/>
      <c r="I2481"/>
      <c r="J2481"/>
      <c r="K2481"/>
      <c r="L2481"/>
      <c r="M2481"/>
      <c r="N2481"/>
      <c r="O2481"/>
      <c r="P2481"/>
      <c r="Q2481"/>
      <c r="R2481"/>
      <c r="S2481"/>
      <c r="T2481"/>
      <c r="U2481"/>
      <c r="V2481"/>
      <c r="W2481"/>
      <c r="X2481"/>
      <c r="Y2481"/>
      <c r="Z2481"/>
      <c r="AA2481"/>
      <c r="AB2481"/>
      <c r="AC2481"/>
      <c r="AD2481"/>
      <c r="AE2481"/>
      <c r="AF2481"/>
      <c r="AG2481"/>
    </row>
    <row r="2482" spans="3:33" s="77" customFormat="1" x14ac:dyDescent="0.3">
      <c r="C2482" s="160"/>
      <c r="E2482"/>
      <c r="F2482"/>
      <c r="G2482"/>
      <c r="H2482"/>
      <c r="I2482"/>
      <c r="J2482"/>
      <c r="K2482"/>
      <c r="L2482"/>
      <c r="M2482"/>
      <c r="N2482"/>
      <c r="O2482"/>
      <c r="P2482"/>
      <c r="Q2482"/>
      <c r="R2482"/>
      <c r="S2482"/>
      <c r="T2482"/>
      <c r="U2482"/>
      <c r="V2482"/>
      <c r="W2482"/>
      <c r="X2482"/>
      <c r="Y2482"/>
      <c r="Z2482"/>
      <c r="AA2482"/>
      <c r="AB2482"/>
      <c r="AC2482"/>
      <c r="AD2482"/>
      <c r="AE2482"/>
      <c r="AF2482"/>
      <c r="AG2482"/>
    </row>
    <row r="2483" spans="3:33" s="77" customFormat="1" x14ac:dyDescent="0.3">
      <c r="C2483" s="160"/>
      <c r="E2483"/>
      <c r="F2483"/>
      <c r="G2483"/>
      <c r="H2483"/>
      <c r="I2483"/>
      <c r="J2483"/>
      <c r="K2483"/>
      <c r="L2483"/>
      <c r="M2483"/>
      <c r="N2483"/>
      <c r="O2483"/>
      <c r="P2483"/>
      <c r="Q2483"/>
      <c r="R2483"/>
      <c r="S2483"/>
      <c r="T2483"/>
      <c r="U2483"/>
      <c r="V2483"/>
      <c r="W2483"/>
      <c r="X2483"/>
      <c r="Y2483"/>
      <c r="Z2483"/>
      <c r="AA2483"/>
      <c r="AB2483"/>
      <c r="AC2483"/>
      <c r="AD2483"/>
      <c r="AE2483"/>
      <c r="AF2483"/>
      <c r="AG2483"/>
    </row>
    <row r="2484" spans="3:33" s="77" customFormat="1" x14ac:dyDescent="0.3">
      <c r="C2484" s="160"/>
      <c r="E2484"/>
      <c r="F2484"/>
      <c r="G2484"/>
      <c r="H2484"/>
      <c r="I2484"/>
      <c r="J2484"/>
      <c r="K2484"/>
      <c r="L2484"/>
      <c r="M2484"/>
      <c r="N2484"/>
      <c r="O2484"/>
      <c r="P2484"/>
      <c r="Q2484"/>
      <c r="R2484"/>
      <c r="S2484"/>
      <c r="T2484"/>
      <c r="U2484"/>
      <c r="V2484"/>
      <c r="W2484"/>
      <c r="X2484"/>
      <c r="Y2484"/>
      <c r="Z2484"/>
      <c r="AA2484"/>
      <c r="AB2484"/>
      <c r="AC2484"/>
      <c r="AD2484"/>
      <c r="AE2484"/>
      <c r="AF2484"/>
      <c r="AG2484"/>
    </row>
    <row r="2485" spans="3:33" s="77" customFormat="1" x14ac:dyDescent="0.3">
      <c r="C2485" s="160"/>
      <c r="E2485"/>
      <c r="F2485"/>
      <c r="G2485"/>
      <c r="H2485"/>
      <c r="I2485"/>
      <c r="J2485"/>
      <c r="K2485"/>
      <c r="L2485"/>
      <c r="M2485"/>
      <c r="N2485"/>
      <c r="O2485"/>
      <c r="P2485"/>
      <c r="Q2485"/>
      <c r="R2485"/>
      <c r="S2485"/>
      <c r="T2485"/>
      <c r="U2485"/>
      <c r="V2485"/>
      <c r="W2485"/>
      <c r="X2485"/>
      <c r="Y2485"/>
      <c r="Z2485"/>
      <c r="AA2485"/>
      <c r="AB2485"/>
      <c r="AC2485"/>
      <c r="AD2485"/>
      <c r="AE2485"/>
      <c r="AF2485"/>
      <c r="AG2485"/>
    </row>
    <row r="2486" spans="3:33" s="77" customFormat="1" x14ac:dyDescent="0.3">
      <c r="C2486" s="160"/>
      <c r="E2486"/>
      <c r="F2486"/>
      <c r="G2486"/>
      <c r="H2486"/>
      <c r="I2486"/>
      <c r="J2486"/>
      <c r="K2486"/>
      <c r="L2486"/>
      <c r="M2486"/>
      <c r="N2486"/>
      <c r="O2486"/>
      <c r="P2486"/>
      <c r="Q2486"/>
      <c r="R2486"/>
      <c r="S2486"/>
      <c r="T2486"/>
      <c r="U2486"/>
      <c r="V2486"/>
      <c r="W2486"/>
      <c r="X2486"/>
      <c r="Y2486"/>
      <c r="Z2486"/>
      <c r="AA2486"/>
      <c r="AB2486"/>
      <c r="AC2486"/>
      <c r="AD2486"/>
      <c r="AE2486"/>
      <c r="AF2486"/>
      <c r="AG2486"/>
    </row>
    <row r="2487" spans="3:33" s="77" customFormat="1" x14ac:dyDescent="0.3">
      <c r="C2487" s="160"/>
      <c r="E2487"/>
      <c r="F2487"/>
      <c r="G2487"/>
      <c r="H2487"/>
      <c r="I2487"/>
      <c r="J2487"/>
      <c r="K2487"/>
      <c r="L2487"/>
      <c r="M2487"/>
      <c r="N2487"/>
      <c r="O2487"/>
      <c r="P2487"/>
      <c r="Q2487"/>
      <c r="R2487"/>
      <c r="S2487"/>
      <c r="T2487"/>
      <c r="U2487"/>
      <c r="V2487"/>
      <c r="W2487"/>
      <c r="X2487"/>
      <c r="Y2487"/>
      <c r="Z2487"/>
      <c r="AA2487"/>
      <c r="AB2487"/>
      <c r="AC2487"/>
      <c r="AD2487"/>
      <c r="AE2487"/>
      <c r="AF2487"/>
      <c r="AG2487"/>
    </row>
    <row r="2488" spans="3:33" s="77" customFormat="1" x14ac:dyDescent="0.3">
      <c r="C2488" s="160"/>
      <c r="E2488"/>
      <c r="F2488"/>
      <c r="G2488"/>
      <c r="H2488"/>
      <c r="I2488"/>
      <c r="J2488"/>
      <c r="K2488"/>
      <c r="L2488"/>
      <c r="M2488"/>
      <c r="N2488"/>
      <c r="O2488"/>
      <c r="P2488"/>
      <c r="Q2488"/>
      <c r="R2488"/>
      <c r="S2488"/>
      <c r="T2488"/>
      <c r="U2488"/>
      <c r="V2488"/>
      <c r="W2488"/>
      <c r="X2488"/>
      <c r="Y2488"/>
      <c r="Z2488"/>
      <c r="AA2488"/>
      <c r="AB2488"/>
      <c r="AC2488"/>
      <c r="AD2488"/>
      <c r="AE2488"/>
      <c r="AF2488"/>
      <c r="AG2488"/>
    </row>
    <row r="2489" spans="3:33" s="77" customFormat="1" x14ac:dyDescent="0.3">
      <c r="C2489" s="160"/>
      <c r="E2489"/>
      <c r="F2489"/>
      <c r="G2489"/>
      <c r="H2489"/>
      <c r="I2489"/>
      <c r="J2489"/>
      <c r="K2489"/>
      <c r="L2489"/>
      <c r="M2489"/>
      <c r="N2489"/>
      <c r="O2489"/>
      <c r="P2489"/>
      <c r="Q2489"/>
      <c r="R2489"/>
      <c r="S2489"/>
      <c r="T2489"/>
      <c r="U2489"/>
      <c r="V2489"/>
      <c r="W2489"/>
      <c r="X2489"/>
      <c r="Y2489"/>
      <c r="Z2489"/>
      <c r="AA2489"/>
      <c r="AB2489"/>
      <c r="AC2489"/>
      <c r="AD2489"/>
      <c r="AE2489"/>
      <c r="AF2489"/>
      <c r="AG2489"/>
    </row>
    <row r="2490" spans="3:33" s="77" customFormat="1" x14ac:dyDescent="0.3">
      <c r="C2490" s="160"/>
      <c r="E2490"/>
      <c r="F2490"/>
      <c r="G2490"/>
      <c r="H2490"/>
      <c r="I2490"/>
      <c r="J2490"/>
      <c r="K2490"/>
      <c r="L2490"/>
      <c r="M2490"/>
      <c r="N2490"/>
      <c r="O2490"/>
      <c r="P2490"/>
      <c r="Q2490"/>
      <c r="R2490"/>
      <c r="S2490"/>
      <c r="T2490"/>
      <c r="U2490"/>
      <c r="V2490"/>
      <c r="W2490"/>
      <c r="X2490"/>
      <c r="Y2490"/>
      <c r="Z2490"/>
      <c r="AA2490"/>
      <c r="AB2490"/>
      <c r="AC2490"/>
      <c r="AD2490"/>
      <c r="AE2490"/>
      <c r="AF2490"/>
      <c r="AG2490"/>
    </row>
    <row r="2491" spans="3:33" s="77" customFormat="1" x14ac:dyDescent="0.3">
      <c r="C2491" s="160"/>
      <c r="E2491"/>
      <c r="F2491"/>
      <c r="G2491"/>
      <c r="H2491"/>
      <c r="I2491"/>
      <c r="J2491"/>
      <c r="K2491"/>
      <c r="L2491"/>
      <c r="M2491"/>
      <c r="N2491"/>
      <c r="O2491"/>
      <c r="P2491"/>
      <c r="Q2491"/>
      <c r="R2491"/>
      <c r="S2491"/>
      <c r="T2491"/>
      <c r="U2491"/>
      <c r="V2491"/>
      <c r="W2491"/>
      <c r="X2491"/>
      <c r="Y2491"/>
      <c r="Z2491"/>
      <c r="AA2491"/>
      <c r="AB2491"/>
      <c r="AC2491"/>
      <c r="AD2491"/>
      <c r="AE2491"/>
      <c r="AF2491"/>
      <c r="AG2491"/>
    </row>
    <row r="2492" spans="3:33" s="77" customFormat="1" x14ac:dyDescent="0.3">
      <c r="C2492" s="160"/>
      <c r="E2492"/>
      <c r="F2492"/>
      <c r="G2492"/>
      <c r="H2492"/>
      <c r="I2492"/>
      <c r="J2492"/>
      <c r="K2492"/>
      <c r="L2492"/>
      <c r="M2492"/>
      <c r="N2492"/>
      <c r="O2492"/>
      <c r="P2492"/>
      <c r="Q2492"/>
      <c r="R2492"/>
      <c r="S2492"/>
      <c r="T2492"/>
      <c r="U2492"/>
      <c r="V2492"/>
      <c r="W2492"/>
      <c r="X2492"/>
      <c r="Y2492"/>
      <c r="Z2492"/>
      <c r="AA2492"/>
      <c r="AB2492"/>
      <c r="AC2492"/>
      <c r="AD2492"/>
      <c r="AE2492"/>
      <c r="AF2492"/>
      <c r="AG2492"/>
    </row>
    <row r="2493" spans="3:33" s="77" customFormat="1" x14ac:dyDescent="0.3">
      <c r="C2493" s="160"/>
      <c r="E2493"/>
      <c r="F2493"/>
      <c r="G2493"/>
      <c r="H2493"/>
      <c r="I2493"/>
      <c r="J2493"/>
      <c r="K2493"/>
      <c r="L2493"/>
      <c r="M2493"/>
      <c r="N2493"/>
      <c r="O2493"/>
      <c r="P2493"/>
      <c r="Q2493"/>
      <c r="R2493"/>
      <c r="S2493"/>
      <c r="T2493"/>
      <c r="U2493"/>
      <c r="V2493"/>
      <c r="W2493"/>
      <c r="X2493"/>
      <c r="Y2493"/>
      <c r="Z2493"/>
      <c r="AA2493"/>
      <c r="AB2493"/>
      <c r="AC2493"/>
      <c r="AD2493"/>
      <c r="AE2493"/>
      <c r="AF2493"/>
      <c r="AG2493"/>
    </row>
    <row r="2494" spans="3:33" s="77" customFormat="1" x14ac:dyDescent="0.3">
      <c r="C2494" s="160"/>
      <c r="E2494"/>
      <c r="F2494"/>
      <c r="G2494"/>
      <c r="H2494"/>
      <c r="I2494"/>
      <c r="J2494"/>
      <c r="K2494"/>
      <c r="L2494"/>
      <c r="M2494"/>
      <c r="N2494"/>
      <c r="O2494"/>
      <c r="P2494"/>
      <c r="Q2494"/>
      <c r="R2494"/>
      <c r="S2494"/>
      <c r="T2494"/>
      <c r="U2494"/>
      <c r="V2494"/>
      <c r="W2494"/>
      <c r="X2494"/>
      <c r="Y2494"/>
      <c r="Z2494"/>
      <c r="AA2494"/>
      <c r="AB2494"/>
      <c r="AC2494"/>
      <c r="AD2494"/>
      <c r="AE2494"/>
      <c r="AF2494"/>
      <c r="AG2494"/>
    </row>
    <row r="2495" spans="3:33" s="77" customFormat="1" x14ac:dyDescent="0.3">
      <c r="C2495" s="160"/>
      <c r="E2495"/>
      <c r="F2495"/>
      <c r="G2495"/>
      <c r="H2495"/>
      <c r="I2495"/>
      <c r="J2495"/>
      <c r="K2495"/>
      <c r="L2495"/>
      <c r="M2495"/>
      <c r="N2495"/>
      <c r="O2495"/>
      <c r="P2495"/>
      <c r="Q2495"/>
      <c r="R2495"/>
      <c r="S2495"/>
      <c r="T2495"/>
      <c r="U2495"/>
      <c r="V2495"/>
      <c r="W2495"/>
      <c r="X2495"/>
      <c r="Y2495"/>
      <c r="Z2495"/>
      <c r="AA2495"/>
      <c r="AB2495"/>
      <c r="AC2495"/>
      <c r="AD2495"/>
      <c r="AE2495"/>
      <c r="AF2495"/>
      <c r="AG2495"/>
    </row>
    <row r="2496" spans="3:33" s="77" customFormat="1" x14ac:dyDescent="0.3">
      <c r="C2496" s="160"/>
      <c r="E2496"/>
      <c r="F2496"/>
      <c r="G2496"/>
      <c r="H2496"/>
      <c r="I2496"/>
      <c r="J2496"/>
      <c r="K2496"/>
      <c r="L2496"/>
      <c r="M2496"/>
      <c r="N2496"/>
      <c r="O2496"/>
      <c r="P2496"/>
      <c r="Q2496"/>
      <c r="R2496"/>
      <c r="S2496"/>
      <c r="T2496"/>
      <c r="U2496"/>
      <c r="V2496"/>
      <c r="W2496"/>
      <c r="X2496"/>
      <c r="Y2496"/>
      <c r="Z2496"/>
      <c r="AA2496"/>
      <c r="AB2496"/>
      <c r="AC2496"/>
      <c r="AD2496"/>
      <c r="AE2496"/>
      <c r="AF2496"/>
      <c r="AG2496"/>
    </row>
    <row r="2497" spans="3:33" s="77" customFormat="1" x14ac:dyDescent="0.3">
      <c r="C2497" s="160"/>
      <c r="E2497"/>
      <c r="F2497"/>
      <c r="G2497"/>
      <c r="H2497"/>
      <c r="I2497"/>
      <c r="J2497"/>
      <c r="K2497"/>
      <c r="L2497"/>
      <c r="M2497"/>
      <c r="N2497"/>
      <c r="O2497"/>
      <c r="P2497"/>
      <c r="Q2497"/>
      <c r="R2497"/>
      <c r="S2497"/>
      <c r="T2497"/>
      <c r="U2497"/>
      <c r="V2497"/>
      <c r="W2497"/>
      <c r="X2497"/>
      <c r="Y2497"/>
      <c r="Z2497"/>
      <c r="AA2497"/>
      <c r="AB2497"/>
      <c r="AC2497"/>
      <c r="AD2497"/>
      <c r="AE2497"/>
      <c r="AF2497"/>
      <c r="AG2497"/>
    </row>
    <row r="2498" spans="3:33" s="77" customFormat="1" x14ac:dyDescent="0.3">
      <c r="C2498" s="160"/>
      <c r="E2498"/>
      <c r="F2498"/>
      <c r="G2498"/>
      <c r="H2498"/>
      <c r="I2498"/>
      <c r="J2498"/>
      <c r="K2498"/>
      <c r="L2498"/>
      <c r="M2498"/>
      <c r="N2498"/>
      <c r="O2498"/>
      <c r="P2498"/>
      <c r="Q2498"/>
      <c r="R2498"/>
      <c r="S2498"/>
      <c r="T2498"/>
      <c r="U2498"/>
      <c r="V2498"/>
      <c r="W2498"/>
      <c r="X2498"/>
      <c r="Y2498"/>
      <c r="Z2498"/>
      <c r="AA2498"/>
      <c r="AB2498"/>
      <c r="AC2498"/>
      <c r="AD2498"/>
      <c r="AE2498"/>
      <c r="AF2498"/>
      <c r="AG2498"/>
    </row>
    <row r="2499" spans="3:33" s="77" customFormat="1" x14ac:dyDescent="0.3">
      <c r="C2499" s="160"/>
      <c r="E2499"/>
      <c r="F2499"/>
      <c r="G2499"/>
      <c r="H2499"/>
      <c r="I2499"/>
      <c r="J2499"/>
      <c r="K2499"/>
      <c r="L2499"/>
      <c r="M2499"/>
      <c r="N2499"/>
      <c r="O2499"/>
      <c r="P2499"/>
      <c r="Q2499"/>
      <c r="R2499"/>
      <c r="S2499"/>
      <c r="T2499"/>
      <c r="U2499"/>
      <c r="V2499"/>
      <c r="W2499"/>
      <c r="X2499"/>
      <c r="Y2499"/>
      <c r="Z2499"/>
      <c r="AA2499"/>
      <c r="AB2499"/>
      <c r="AC2499"/>
      <c r="AD2499"/>
      <c r="AE2499"/>
      <c r="AF2499"/>
      <c r="AG2499"/>
    </row>
    <row r="2500" spans="3:33" s="77" customFormat="1" x14ac:dyDescent="0.3">
      <c r="C2500" s="160"/>
      <c r="E2500"/>
      <c r="F2500"/>
      <c r="G2500"/>
      <c r="H2500"/>
      <c r="I2500"/>
      <c r="J2500"/>
      <c r="K2500"/>
      <c r="L2500"/>
      <c r="M2500"/>
      <c r="N2500"/>
      <c r="O2500"/>
      <c r="P2500"/>
      <c r="Q2500"/>
      <c r="R2500"/>
      <c r="S2500"/>
      <c r="T2500"/>
      <c r="U2500"/>
      <c r="V2500"/>
      <c r="W2500"/>
      <c r="X2500"/>
      <c r="Y2500"/>
      <c r="Z2500"/>
      <c r="AA2500"/>
      <c r="AB2500"/>
      <c r="AC2500"/>
      <c r="AD2500"/>
      <c r="AE2500"/>
      <c r="AF2500"/>
      <c r="AG2500"/>
    </row>
    <row r="2501" spans="3:33" s="77" customFormat="1" x14ac:dyDescent="0.3">
      <c r="C2501" s="160"/>
      <c r="E2501"/>
      <c r="F2501"/>
      <c r="G2501"/>
      <c r="H2501"/>
      <c r="I2501"/>
      <c r="J2501"/>
      <c r="K2501"/>
      <c r="L2501"/>
      <c r="M2501"/>
      <c r="N2501"/>
      <c r="O2501"/>
      <c r="P2501"/>
      <c r="Q2501"/>
      <c r="R2501"/>
      <c r="S2501"/>
      <c r="T2501"/>
      <c r="U2501"/>
      <c r="V2501"/>
      <c r="W2501"/>
      <c r="X2501"/>
      <c r="Y2501"/>
      <c r="Z2501"/>
      <c r="AA2501"/>
      <c r="AB2501"/>
      <c r="AC2501"/>
      <c r="AD2501"/>
      <c r="AE2501"/>
      <c r="AF2501"/>
      <c r="AG2501"/>
    </row>
    <row r="2502" spans="3:33" s="77" customFormat="1" x14ac:dyDescent="0.3">
      <c r="C2502" s="160"/>
      <c r="E2502"/>
      <c r="F2502"/>
      <c r="G2502"/>
      <c r="H2502"/>
      <c r="I2502"/>
      <c r="J2502"/>
      <c r="K2502"/>
      <c r="L2502"/>
      <c r="M2502"/>
      <c r="N2502"/>
      <c r="O2502"/>
      <c r="P2502"/>
      <c r="Q2502"/>
      <c r="R2502"/>
      <c r="S2502"/>
      <c r="T2502"/>
      <c r="U2502"/>
      <c r="V2502"/>
      <c r="W2502"/>
      <c r="X2502"/>
      <c r="Y2502"/>
      <c r="Z2502"/>
      <c r="AA2502"/>
      <c r="AB2502"/>
      <c r="AC2502"/>
      <c r="AD2502"/>
      <c r="AE2502"/>
      <c r="AF2502"/>
      <c r="AG2502"/>
    </row>
    <row r="2503" spans="3:33" s="77" customFormat="1" x14ac:dyDescent="0.3">
      <c r="C2503" s="160"/>
      <c r="E2503"/>
      <c r="F2503"/>
      <c r="G2503"/>
      <c r="H2503"/>
      <c r="I2503"/>
      <c r="J2503"/>
      <c r="K2503"/>
      <c r="L2503"/>
      <c r="M2503"/>
      <c r="N2503"/>
      <c r="O2503"/>
      <c r="P2503"/>
      <c r="Q2503"/>
      <c r="R2503"/>
      <c r="S2503"/>
      <c r="T2503"/>
      <c r="U2503"/>
      <c r="V2503"/>
      <c r="W2503"/>
      <c r="X2503"/>
      <c r="Y2503"/>
      <c r="Z2503"/>
      <c r="AA2503"/>
      <c r="AB2503"/>
      <c r="AC2503"/>
      <c r="AD2503"/>
      <c r="AE2503"/>
      <c r="AF2503"/>
      <c r="AG2503"/>
    </row>
    <row r="2504" spans="3:33" s="77" customFormat="1" x14ac:dyDescent="0.3">
      <c r="C2504" s="160"/>
      <c r="E2504"/>
      <c r="F2504"/>
      <c r="G2504"/>
      <c r="H2504"/>
      <c r="I2504"/>
      <c r="J2504"/>
      <c r="K2504"/>
      <c r="L2504"/>
      <c r="M2504"/>
      <c r="N2504"/>
      <c r="O2504"/>
      <c r="P2504"/>
      <c r="Q2504"/>
      <c r="R2504"/>
      <c r="S2504"/>
      <c r="T2504"/>
      <c r="U2504"/>
      <c r="V2504"/>
      <c r="W2504"/>
      <c r="X2504"/>
      <c r="Y2504"/>
      <c r="Z2504"/>
      <c r="AA2504"/>
      <c r="AB2504"/>
      <c r="AC2504"/>
      <c r="AD2504"/>
      <c r="AE2504"/>
      <c r="AF2504"/>
      <c r="AG2504"/>
    </row>
    <row r="2505" spans="3:33" s="77" customFormat="1" x14ac:dyDescent="0.3">
      <c r="C2505" s="160"/>
      <c r="E2505"/>
      <c r="F2505"/>
      <c r="G2505"/>
      <c r="H2505"/>
      <c r="I2505"/>
      <c r="J2505"/>
      <c r="K2505"/>
      <c r="L2505"/>
      <c r="M2505"/>
      <c r="N2505"/>
      <c r="O2505"/>
      <c r="P2505"/>
      <c r="Q2505"/>
      <c r="R2505"/>
      <c r="S2505"/>
      <c r="T2505"/>
      <c r="U2505"/>
      <c r="V2505"/>
      <c r="W2505"/>
      <c r="X2505"/>
      <c r="Y2505"/>
      <c r="Z2505"/>
      <c r="AA2505"/>
      <c r="AB2505"/>
      <c r="AC2505"/>
      <c r="AD2505"/>
      <c r="AE2505"/>
      <c r="AF2505"/>
      <c r="AG2505"/>
    </row>
    <row r="2506" spans="3:33" s="77" customFormat="1" x14ac:dyDescent="0.3">
      <c r="C2506" s="160"/>
      <c r="E2506"/>
      <c r="F2506"/>
      <c r="G2506"/>
      <c r="H2506"/>
      <c r="I2506"/>
      <c r="J2506"/>
      <c r="K2506"/>
      <c r="L2506"/>
      <c r="M2506"/>
      <c r="N2506"/>
      <c r="O2506"/>
      <c r="P2506"/>
      <c r="Q2506"/>
      <c r="R2506"/>
      <c r="S2506"/>
      <c r="T2506"/>
      <c r="U2506"/>
      <c r="V2506"/>
      <c r="W2506"/>
      <c r="X2506"/>
      <c r="Y2506"/>
      <c r="Z2506"/>
      <c r="AA2506"/>
      <c r="AB2506"/>
      <c r="AC2506"/>
      <c r="AD2506"/>
      <c r="AE2506"/>
      <c r="AF2506"/>
      <c r="AG2506"/>
    </row>
    <row r="2507" spans="3:33" s="77" customFormat="1" x14ac:dyDescent="0.3">
      <c r="C2507" s="160"/>
      <c r="E2507"/>
      <c r="F2507"/>
      <c r="G2507"/>
      <c r="H2507"/>
      <c r="I2507"/>
      <c r="J2507"/>
      <c r="K2507"/>
      <c r="L2507"/>
      <c r="M2507"/>
      <c r="N2507"/>
      <c r="O2507"/>
      <c r="P2507"/>
      <c r="Q2507"/>
      <c r="R2507"/>
      <c r="S2507"/>
      <c r="T2507"/>
      <c r="U2507"/>
      <c r="V2507"/>
      <c r="W2507"/>
      <c r="X2507"/>
      <c r="Y2507"/>
      <c r="Z2507"/>
      <c r="AA2507"/>
      <c r="AB2507"/>
      <c r="AC2507"/>
      <c r="AD2507"/>
      <c r="AE2507"/>
      <c r="AF2507"/>
      <c r="AG2507"/>
    </row>
    <row r="2508" spans="3:33" s="77" customFormat="1" x14ac:dyDescent="0.3">
      <c r="C2508" s="160"/>
      <c r="E2508"/>
      <c r="F2508"/>
      <c r="G2508"/>
      <c r="H2508"/>
      <c r="I2508"/>
      <c r="J2508"/>
      <c r="K2508"/>
      <c r="L2508"/>
      <c r="M2508"/>
      <c r="N2508"/>
      <c r="O2508"/>
      <c r="P2508"/>
      <c r="Q2508"/>
      <c r="R2508"/>
      <c r="S2508"/>
      <c r="T2508"/>
      <c r="U2508"/>
      <c r="V2508"/>
      <c r="W2508"/>
      <c r="X2508"/>
      <c r="Y2508"/>
      <c r="Z2508"/>
      <c r="AA2508"/>
      <c r="AB2508"/>
      <c r="AC2508"/>
      <c r="AD2508"/>
      <c r="AE2508"/>
      <c r="AF2508"/>
      <c r="AG2508"/>
    </row>
    <row r="2509" spans="3:33" s="77" customFormat="1" x14ac:dyDescent="0.3">
      <c r="C2509" s="160"/>
      <c r="E2509"/>
      <c r="F2509"/>
      <c r="G2509"/>
      <c r="H2509"/>
      <c r="I2509"/>
      <c r="J2509"/>
      <c r="K2509"/>
      <c r="L2509"/>
      <c r="M2509"/>
      <c r="N2509"/>
      <c r="O2509"/>
      <c r="P2509"/>
      <c r="Q2509"/>
      <c r="R2509"/>
      <c r="S2509"/>
      <c r="T2509"/>
      <c r="U2509"/>
      <c r="V2509"/>
      <c r="W2509"/>
      <c r="X2509"/>
      <c r="Y2509"/>
      <c r="Z2509"/>
      <c r="AA2509"/>
      <c r="AB2509"/>
      <c r="AC2509"/>
      <c r="AD2509"/>
      <c r="AE2509"/>
      <c r="AF2509"/>
      <c r="AG2509"/>
    </row>
    <row r="2510" spans="3:33" s="77" customFormat="1" x14ac:dyDescent="0.3">
      <c r="C2510" s="160"/>
      <c r="E2510"/>
      <c r="F2510"/>
      <c r="G2510"/>
      <c r="H2510"/>
      <c r="I2510"/>
      <c r="J2510"/>
      <c r="K2510"/>
      <c r="L2510"/>
      <c r="M2510"/>
      <c r="N2510"/>
      <c r="O2510"/>
      <c r="P2510"/>
      <c r="Q2510"/>
      <c r="R2510"/>
      <c r="S2510"/>
      <c r="T2510"/>
      <c r="U2510"/>
      <c r="V2510"/>
      <c r="W2510"/>
      <c r="X2510"/>
      <c r="Y2510"/>
      <c r="Z2510"/>
      <c r="AA2510"/>
      <c r="AB2510"/>
      <c r="AC2510"/>
      <c r="AD2510"/>
      <c r="AE2510"/>
      <c r="AF2510"/>
      <c r="AG2510"/>
    </row>
    <row r="2511" spans="3:33" s="77" customFormat="1" x14ac:dyDescent="0.3">
      <c r="C2511" s="160"/>
      <c r="E2511"/>
      <c r="F2511"/>
      <c r="G2511"/>
      <c r="H2511"/>
      <c r="I2511"/>
      <c r="J2511"/>
      <c r="K2511"/>
      <c r="L2511"/>
      <c r="M2511"/>
      <c r="N2511"/>
      <c r="O2511"/>
      <c r="P2511"/>
      <c r="Q2511"/>
      <c r="R2511"/>
      <c r="S2511"/>
      <c r="T2511"/>
      <c r="U2511"/>
      <c r="V2511"/>
      <c r="W2511"/>
      <c r="X2511"/>
      <c r="Y2511"/>
      <c r="Z2511"/>
      <c r="AA2511"/>
      <c r="AB2511"/>
      <c r="AC2511"/>
      <c r="AD2511"/>
      <c r="AE2511"/>
      <c r="AF2511"/>
      <c r="AG2511"/>
    </row>
    <row r="2512" spans="3:33" s="77" customFormat="1" x14ac:dyDescent="0.3">
      <c r="C2512" s="160"/>
      <c r="E2512"/>
      <c r="F2512"/>
      <c r="G2512"/>
      <c r="H2512"/>
      <c r="I2512"/>
      <c r="J2512"/>
      <c r="K2512"/>
      <c r="L2512"/>
      <c r="M2512"/>
      <c r="N2512"/>
      <c r="O2512"/>
      <c r="P2512"/>
      <c r="Q2512"/>
      <c r="R2512"/>
      <c r="S2512"/>
      <c r="T2512"/>
      <c r="U2512"/>
      <c r="V2512"/>
      <c r="W2512"/>
      <c r="X2512"/>
      <c r="Y2512"/>
      <c r="Z2512"/>
      <c r="AA2512"/>
      <c r="AB2512"/>
      <c r="AC2512"/>
      <c r="AD2512"/>
      <c r="AE2512"/>
      <c r="AF2512"/>
      <c r="AG2512"/>
    </row>
    <row r="2513" spans="3:33" s="77" customFormat="1" x14ac:dyDescent="0.3">
      <c r="C2513" s="160"/>
      <c r="E2513"/>
      <c r="F2513"/>
      <c r="G2513"/>
      <c r="H2513"/>
      <c r="I2513"/>
      <c r="J2513"/>
      <c r="K2513"/>
      <c r="L2513"/>
      <c r="M2513"/>
      <c r="N2513"/>
      <c r="O2513"/>
      <c r="P2513"/>
      <c r="Q2513"/>
      <c r="R2513"/>
      <c r="S2513"/>
      <c r="T2513"/>
      <c r="U2513"/>
      <c r="V2513"/>
      <c r="W2513"/>
      <c r="X2513"/>
      <c r="Y2513"/>
      <c r="Z2513"/>
      <c r="AA2513"/>
      <c r="AB2513"/>
      <c r="AC2513"/>
      <c r="AD2513"/>
      <c r="AE2513"/>
      <c r="AF2513"/>
      <c r="AG2513"/>
    </row>
    <row r="2514" spans="3:33" s="77" customFormat="1" x14ac:dyDescent="0.3">
      <c r="C2514" s="160"/>
      <c r="E2514"/>
      <c r="F2514"/>
      <c r="G2514"/>
      <c r="H2514"/>
      <c r="I2514"/>
      <c r="J2514"/>
      <c r="K2514"/>
      <c r="L2514"/>
      <c r="M2514"/>
      <c r="N2514"/>
      <c r="O2514"/>
      <c r="P2514"/>
      <c r="Q2514"/>
      <c r="R2514"/>
      <c r="S2514"/>
      <c r="T2514"/>
      <c r="U2514"/>
      <c r="V2514"/>
      <c r="W2514"/>
      <c r="X2514"/>
      <c r="Y2514"/>
      <c r="Z2514"/>
      <c r="AA2514"/>
      <c r="AB2514"/>
      <c r="AC2514"/>
      <c r="AD2514"/>
      <c r="AE2514"/>
      <c r="AF2514"/>
      <c r="AG2514"/>
    </row>
    <row r="2515" spans="3:33" s="77" customFormat="1" x14ac:dyDescent="0.3">
      <c r="C2515" s="160"/>
      <c r="E2515"/>
      <c r="F2515"/>
      <c r="G2515"/>
      <c r="H2515"/>
      <c r="I2515"/>
      <c r="J2515"/>
      <c r="K2515"/>
      <c r="L2515"/>
      <c r="M2515"/>
      <c r="N2515"/>
      <c r="O2515"/>
      <c r="P2515"/>
      <c r="Q2515"/>
      <c r="R2515"/>
      <c r="S2515"/>
      <c r="T2515"/>
      <c r="U2515"/>
      <c r="V2515"/>
      <c r="W2515"/>
      <c r="X2515"/>
      <c r="Y2515"/>
      <c r="Z2515"/>
      <c r="AA2515"/>
      <c r="AB2515"/>
      <c r="AC2515"/>
      <c r="AD2515"/>
      <c r="AE2515"/>
      <c r="AF2515"/>
      <c r="AG2515"/>
    </row>
    <row r="2516" spans="3:33" s="77" customFormat="1" x14ac:dyDescent="0.3">
      <c r="C2516" s="160"/>
      <c r="E2516"/>
      <c r="F2516"/>
      <c r="G2516"/>
      <c r="H2516"/>
      <c r="I2516"/>
      <c r="J2516"/>
      <c r="K2516"/>
      <c r="L2516"/>
      <c r="M2516"/>
      <c r="N2516"/>
      <c r="O2516"/>
      <c r="P2516"/>
      <c r="Q2516"/>
      <c r="R2516"/>
      <c r="S2516"/>
      <c r="T2516"/>
      <c r="U2516"/>
      <c r="V2516"/>
      <c r="W2516"/>
      <c r="X2516"/>
      <c r="Y2516"/>
      <c r="Z2516"/>
      <c r="AA2516"/>
      <c r="AB2516"/>
      <c r="AC2516"/>
      <c r="AD2516"/>
      <c r="AE2516"/>
      <c r="AF2516"/>
      <c r="AG2516"/>
    </row>
    <row r="2517" spans="3:33" s="77" customFormat="1" x14ac:dyDescent="0.3">
      <c r="C2517" s="160"/>
      <c r="E2517"/>
      <c r="F2517"/>
      <c r="G2517"/>
      <c r="H2517"/>
      <c r="I2517"/>
      <c r="J2517"/>
      <c r="K2517"/>
      <c r="L2517"/>
      <c r="M2517"/>
      <c r="N2517"/>
      <c r="O2517"/>
      <c r="P2517"/>
      <c r="Q2517"/>
      <c r="R2517"/>
      <c r="S2517"/>
      <c r="T2517"/>
      <c r="U2517"/>
      <c r="V2517"/>
      <c r="W2517"/>
      <c r="X2517"/>
      <c r="Y2517"/>
      <c r="Z2517"/>
      <c r="AA2517"/>
      <c r="AB2517"/>
      <c r="AC2517"/>
      <c r="AD2517"/>
      <c r="AE2517"/>
      <c r="AF2517"/>
      <c r="AG2517"/>
    </row>
    <row r="2518" spans="3:33" s="77" customFormat="1" x14ac:dyDescent="0.3">
      <c r="C2518" s="160"/>
      <c r="E2518"/>
      <c r="F2518"/>
      <c r="G2518"/>
      <c r="H2518"/>
      <c r="I2518"/>
      <c r="J2518"/>
      <c r="K2518"/>
      <c r="L2518"/>
      <c r="M2518"/>
      <c r="N2518"/>
      <c r="O2518"/>
      <c r="P2518"/>
      <c r="Q2518"/>
      <c r="R2518"/>
      <c r="S2518"/>
      <c r="T2518"/>
      <c r="U2518"/>
      <c r="V2518"/>
      <c r="W2518"/>
      <c r="X2518"/>
      <c r="Y2518"/>
      <c r="Z2518"/>
      <c r="AA2518"/>
      <c r="AB2518"/>
      <c r="AC2518"/>
      <c r="AD2518"/>
      <c r="AE2518"/>
      <c r="AF2518"/>
      <c r="AG2518"/>
    </row>
    <row r="2519" spans="3:33" s="77" customFormat="1" x14ac:dyDescent="0.3">
      <c r="C2519" s="160"/>
      <c r="E2519"/>
      <c r="F2519"/>
      <c r="G2519"/>
      <c r="H2519"/>
      <c r="I2519"/>
      <c r="J2519"/>
      <c r="K2519"/>
      <c r="L2519"/>
      <c r="M2519"/>
      <c r="N2519"/>
      <c r="O2519"/>
      <c r="P2519"/>
      <c r="Q2519"/>
      <c r="R2519"/>
      <c r="S2519"/>
      <c r="T2519"/>
      <c r="U2519"/>
      <c r="V2519"/>
      <c r="W2519"/>
      <c r="X2519"/>
      <c r="Y2519"/>
      <c r="Z2519"/>
      <c r="AA2519"/>
      <c r="AB2519"/>
      <c r="AC2519"/>
      <c r="AD2519"/>
      <c r="AE2519"/>
      <c r="AF2519"/>
      <c r="AG2519"/>
    </row>
    <row r="2520" spans="3:33" s="77" customFormat="1" x14ac:dyDescent="0.3">
      <c r="C2520" s="160"/>
      <c r="E2520"/>
      <c r="F2520"/>
      <c r="G2520"/>
      <c r="H2520"/>
      <c r="I2520"/>
      <c r="J2520"/>
      <c r="K2520"/>
      <c r="L2520"/>
      <c r="M2520"/>
      <c r="N2520"/>
      <c r="O2520"/>
      <c r="P2520"/>
      <c r="Q2520"/>
      <c r="R2520"/>
      <c r="S2520"/>
      <c r="T2520"/>
      <c r="U2520"/>
      <c r="V2520"/>
      <c r="W2520"/>
      <c r="X2520"/>
      <c r="Y2520"/>
      <c r="Z2520"/>
      <c r="AA2520"/>
      <c r="AB2520"/>
      <c r="AC2520"/>
      <c r="AD2520"/>
      <c r="AE2520"/>
      <c r="AF2520"/>
      <c r="AG2520"/>
    </row>
    <row r="2521" spans="3:33" s="77" customFormat="1" x14ac:dyDescent="0.3">
      <c r="C2521" s="160"/>
      <c r="E2521"/>
      <c r="F2521"/>
      <c r="G2521"/>
      <c r="H2521"/>
      <c r="I2521"/>
      <c r="J2521"/>
      <c r="K2521"/>
      <c r="L2521"/>
      <c r="M2521"/>
      <c r="N2521"/>
      <c r="O2521"/>
      <c r="P2521"/>
      <c r="Q2521"/>
      <c r="R2521"/>
      <c r="S2521"/>
      <c r="T2521"/>
      <c r="U2521"/>
      <c r="V2521"/>
      <c r="W2521"/>
      <c r="X2521"/>
      <c r="Y2521"/>
      <c r="Z2521"/>
      <c r="AA2521"/>
      <c r="AB2521"/>
      <c r="AC2521"/>
      <c r="AD2521"/>
      <c r="AE2521"/>
      <c r="AF2521"/>
      <c r="AG2521"/>
    </row>
    <row r="2522" spans="3:33" s="77" customFormat="1" x14ac:dyDescent="0.3">
      <c r="C2522" s="160"/>
      <c r="E2522"/>
      <c r="F2522"/>
      <c r="G2522"/>
      <c r="H2522"/>
      <c r="I2522"/>
      <c r="J2522"/>
      <c r="K2522"/>
      <c r="L2522"/>
      <c r="M2522"/>
      <c r="N2522"/>
      <c r="O2522"/>
      <c r="P2522"/>
      <c r="Q2522"/>
      <c r="R2522"/>
      <c r="S2522"/>
      <c r="T2522"/>
      <c r="U2522"/>
      <c r="V2522"/>
      <c r="W2522"/>
      <c r="X2522"/>
      <c r="Y2522"/>
      <c r="Z2522"/>
      <c r="AA2522"/>
      <c r="AB2522"/>
      <c r="AC2522"/>
      <c r="AD2522"/>
      <c r="AE2522"/>
      <c r="AF2522"/>
      <c r="AG2522"/>
    </row>
    <row r="2523" spans="3:33" s="77" customFormat="1" x14ac:dyDescent="0.3">
      <c r="C2523" s="160"/>
      <c r="E2523"/>
      <c r="F2523"/>
      <c r="G2523"/>
      <c r="H2523"/>
      <c r="I2523"/>
      <c r="J2523"/>
      <c r="K2523"/>
      <c r="L2523"/>
      <c r="M2523"/>
      <c r="N2523"/>
      <c r="O2523"/>
      <c r="P2523"/>
      <c r="Q2523"/>
      <c r="R2523"/>
      <c r="S2523"/>
      <c r="T2523"/>
      <c r="U2523"/>
      <c r="V2523"/>
      <c r="W2523"/>
      <c r="X2523"/>
      <c r="Y2523"/>
      <c r="Z2523"/>
      <c r="AA2523"/>
      <c r="AB2523"/>
      <c r="AC2523"/>
      <c r="AD2523"/>
      <c r="AE2523"/>
      <c r="AF2523"/>
      <c r="AG2523"/>
    </row>
    <row r="2524" spans="3:33" s="77" customFormat="1" x14ac:dyDescent="0.3">
      <c r="C2524" s="160"/>
      <c r="E2524"/>
      <c r="F2524"/>
      <c r="G2524"/>
      <c r="H2524"/>
      <c r="I2524"/>
      <c r="J2524"/>
      <c r="K2524"/>
      <c r="L2524"/>
      <c r="M2524"/>
      <c r="N2524"/>
      <c r="O2524"/>
      <c r="P2524"/>
      <c r="Q2524"/>
      <c r="R2524"/>
      <c r="S2524"/>
      <c r="T2524"/>
      <c r="U2524"/>
      <c r="V2524"/>
      <c r="W2524"/>
      <c r="X2524"/>
      <c r="Y2524"/>
      <c r="Z2524"/>
      <c r="AA2524"/>
      <c r="AB2524"/>
      <c r="AC2524"/>
      <c r="AD2524"/>
      <c r="AE2524"/>
      <c r="AF2524"/>
      <c r="AG2524"/>
    </row>
    <row r="2525" spans="3:33" s="77" customFormat="1" x14ac:dyDescent="0.3">
      <c r="C2525" s="160"/>
      <c r="E2525"/>
      <c r="F2525"/>
      <c r="G2525"/>
      <c r="H2525"/>
      <c r="I2525"/>
      <c r="J2525"/>
      <c r="K2525"/>
      <c r="L2525"/>
      <c r="M2525"/>
      <c r="N2525"/>
      <c r="O2525"/>
      <c r="P2525"/>
      <c r="Q2525"/>
      <c r="R2525"/>
      <c r="S2525"/>
      <c r="T2525"/>
      <c r="U2525"/>
      <c r="V2525"/>
      <c r="W2525"/>
      <c r="X2525"/>
      <c r="Y2525"/>
      <c r="Z2525"/>
      <c r="AA2525"/>
      <c r="AB2525"/>
      <c r="AC2525"/>
      <c r="AD2525"/>
      <c r="AE2525"/>
      <c r="AF2525"/>
      <c r="AG2525"/>
    </row>
    <row r="2526" spans="3:33" s="77" customFormat="1" x14ac:dyDescent="0.3">
      <c r="C2526" s="160"/>
      <c r="E2526"/>
      <c r="F2526"/>
      <c r="G2526"/>
      <c r="H2526"/>
      <c r="I2526"/>
      <c r="J2526"/>
      <c r="K2526"/>
      <c r="L2526"/>
      <c r="M2526"/>
      <c r="N2526"/>
      <c r="O2526"/>
      <c r="P2526"/>
      <c r="Q2526"/>
      <c r="R2526"/>
      <c r="S2526"/>
      <c r="T2526"/>
      <c r="U2526"/>
      <c r="V2526"/>
      <c r="W2526"/>
      <c r="X2526"/>
      <c r="Y2526"/>
      <c r="Z2526"/>
      <c r="AA2526"/>
      <c r="AB2526"/>
      <c r="AC2526"/>
      <c r="AD2526"/>
      <c r="AE2526"/>
      <c r="AF2526"/>
      <c r="AG2526"/>
    </row>
    <row r="2527" spans="3:33" s="77" customFormat="1" x14ac:dyDescent="0.3">
      <c r="C2527" s="160"/>
      <c r="E2527"/>
      <c r="F2527"/>
      <c r="G2527"/>
      <c r="H2527"/>
      <c r="I2527"/>
      <c r="J2527"/>
      <c r="K2527"/>
      <c r="L2527"/>
      <c r="M2527"/>
      <c r="N2527"/>
      <c r="O2527"/>
      <c r="P2527"/>
      <c r="Q2527"/>
      <c r="R2527"/>
      <c r="S2527"/>
      <c r="T2527"/>
      <c r="U2527"/>
      <c r="V2527"/>
      <c r="W2527"/>
      <c r="X2527"/>
      <c r="Y2527"/>
      <c r="Z2527"/>
      <c r="AA2527"/>
      <c r="AB2527"/>
      <c r="AC2527"/>
      <c r="AD2527"/>
      <c r="AE2527"/>
      <c r="AF2527"/>
      <c r="AG2527"/>
    </row>
    <row r="2528" spans="3:33" s="77" customFormat="1" x14ac:dyDescent="0.3">
      <c r="C2528" s="160"/>
      <c r="E2528"/>
      <c r="F2528"/>
      <c r="G2528"/>
      <c r="H2528"/>
      <c r="I2528"/>
      <c r="J2528"/>
      <c r="K2528"/>
      <c r="L2528"/>
      <c r="M2528"/>
      <c r="N2528"/>
      <c r="O2528"/>
      <c r="P2528"/>
      <c r="Q2528"/>
      <c r="R2528"/>
      <c r="S2528"/>
      <c r="T2528"/>
      <c r="U2528"/>
      <c r="V2528"/>
      <c r="W2528"/>
      <c r="X2528"/>
      <c r="Y2528"/>
      <c r="Z2528"/>
      <c r="AA2528"/>
      <c r="AB2528"/>
      <c r="AC2528"/>
      <c r="AD2528"/>
      <c r="AE2528"/>
      <c r="AF2528"/>
      <c r="AG2528"/>
    </row>
    <row r="2529" spans="3:33" s="77" customFormat="1" x14ac:dyDescent="0.3">
      <c r="C2529" s="160"/>
      <c r="E2529"/>
      <c r="F2529"/>
      <c r="G2529"/>
      <c r="H2529"/>
      <c r="I2529"/>
      <c r="J2529"/>
      <c r="K2529"/>
      <c r="L2529"/>
      <c r="M2529"/>
      <c r="N2529"/>
      <c r="O2529"/>
      <c r="P2529"/>
      <c r="Q2529"/>
      <c r="R2529"/>
      <c r="S2529"/>
      <c r="T2529"/>
      <c r="U2529"/>
      <c r="V2529"/>
      <c r="W2529"/>
      <c r="X2529"/>
      <c r="Y2529"/>
      <c r="Z2529"/>
      <c r="AA2529"/>
      <c r="AB2529"/>
      <c r="AC2529"/>
      <c r="AD2529"/>
      <c r="AE2529"/>
      <c r="AF2529"/>
      <c r="AG2529"/>
    </row>
    <row r="2530" spans="3:33" s="77" customFormat="1" x14ac:dyDescent="0.3">
      <c r="C2530" s="160"/>
      <c r="E2530"/>
      <c r="F2530"/>
      <c r="G2530"/>
      <c r="H2530"/>
      <c r="I2530"/>
      <c r="J2530"/>
      <c r="K2530"/>
      <c r="L2530"/>
      <c r="M2530"/>
      <c r="N2530"/>
      <c r="O2530"/>
      <c r="P2530"/>
      <c r="Q2530"/>
      <c r="R2530"/>
      <c r="S2530"/>
      <c r="T2530"/>
      <c r="U2530"/>
      <c r="V2530"/>
      <c r="W2530"/>
      <c r="X2530"/>
      <c r="Y2530"/>
      <c r="Z2530"/>
      <c r="AA2530"/>
      <c r="AB2530"/>
      <c r="AC2530"/>
      <c r="AD2530"/>
      <c r="AE2530"/>
      <c r="AF2530"/>
      <c r="AG2530"/>
    </row>
    <row r="2531" spans="3:33" s="77" customFormat="1" x14ac:dyDescent="0.3">
      <c r="C2531" s="160"/>
      <c r="E2531"/>
      <c r="F2531"/>
      <c r="G2531"/>
      <c r="H2531"/>
      <c r="I2531"/>
      <c r="J2531"/>
      <c r="K2531"/>
      <c r="L2531"/>
      <c r="M2531"/>
      <c r="N2531"/>
      <c r="O2531"/>
      <c r="P2531"/>
      <c r="Q2531"/>
      <c r="R2531"/>
      <c r="S2531"/>
      <c r="T2531"/>
      <c r="U2531"/>
      <c r="V2531"/>
      <c r="W2531"/>
      <c r="X2531"/>
      <c r="Y2531"/>
      <c r="Z2531"/>
      <c r="AA2531"/>
      <c r="AB2531"/>
      <c r="AC2531"/>
      <c r="AD2531"/>
      <c r="AE2531"/>
      <c r="AF2531"/>
      <c r="AG2531"/>
    </row>
    <row r="2532" spans="3:33" s="77" customFormat="1" x14ac:dyDescent="0.3">
      <c r="C2532" s="160"/>
      <c r="E2532"/>
      <c r="F2532"/>
      <c r="G2532"/>
      <c r="H2532"/>
      <c r="I2532"/>
      <c r="J2532"/>
      <c r="K2532"/>
      <c r="L2532"/>
      <c r="M2532"/>
      <c r="N2532"/>
      <c r="O2532"/>
      <c r="P2532"/>
      <c r="Q2532"/>
      <c r="R2532"/>
      <c r="S2532"/>
      <c r="T2532"/>
      <c r="U2532"/>
      <c r="V2532"/>
      <c r="W2532"/>
      <c r="X2532"/>
      <c r="Y2532"/>
      <c r="Z2532"/>
      <c r="AA2532"/>
      <c r="AB2532"/>
      <c r="AC2532"/>
      <c r="AD2532"/>
      <c r="AE2532"/>
      <c r="AF2532"/>
      <c r="AG2532"/>
    </row>
    <row r="2533" spans="3:33" s="77" customFormat="1" x14ac:dyDescent="0.3">
      <c r="C2533" s="160"/>
      <c r="E2533"/>
      <c r="F2533"/>
      <c r="G2533"/>
      <c r="H2533"/>
      <c r="I2533"/>
      <c r="J2533"/>
      <c r="K2533"/>
      <c r="L2533"/>
      <c r="M2533"/>
      <c r="N2533"/>
      <c r="O2533"/>
      <c r="P2533"/>
      <c r="Q2533"/>
      <c r="R2533"/>
      <c r="S2533"/>
      <c r="T2533"/>
      <c r="U2533"/>
      <c r="V2533"/>
      <c r="W2533"/>
      <c r="X2533"/>
      <c r="Y2533"/>
      <c r="Z2533"/>
      <c r="AA2533"/>
      <c r="AB2533"/>
      <c r="AC2533"/>
      <c r="AD2533"/>
      <c r="AE2533"/>
      <c r="AF2533"/>
      <c r="AG2533"/>
    </row>
    <row r="2534" spans="3:33" s="77" customFormat="1" x14ac:dyDescent="0.3">
      <c r="C2534" s="160"/>
      <c r="E2534"/>
      <c r="F2534"/>
      <c r="G2534"/>
      <c r="H2534"/>
      <c r="I2534"/>
      <c r="J2534"/>
      <c r="K2534"/>
      <c r="L2534"/>
      <c r="M2534"/>
      <c r="N2534"/>
      <c r="O2534"/>
      <c r="P2534"/>
      <c r="Q2534"/>
      <c r="R2534"/>
      <c r="S2534"/>
      <c r="T2534"/>
      <c r="U2534"/>
      <c r="V2534"/>
      <c r="W2534"/>
      <c r="X2534"/>
      <c r="Y2534"/>
      <c r="Z2534"/>
      <c r="AA2534"/>
      <c r="AB2534"/>
      <c r="AC2534"/>
      <c r="AD2534"/>
      <c r="AE2534"/>
      <c r="AF2534"/>
      <c r="AG2534"/>
    </row>
    <row r="2535" spans="3:33" s="77" customFormat="1" x14ac:dyDescent="0.3">
      <c r="C2535" s="160"/>
      <c r="E2535"/>
      <c r="F2535"/>
      <c r="G2535"/>
      <c r="H2535"/>
      <c r="I2535"/>
      <c r="J2535"/>
      <c r="K2535"/>
      <c r="L2535"/>
      <c r="M2535"/>
      <c r="N2535"/>
      <c r="O2535"/>
      <c r="P2535"/>
      <c r="Q2535"/>
      <c r="R2535"/>
      <c r="S2535"/>
      <c r="T2535"/>
      <c r="U2535"/>
      <c r="V2535"/>
      <c r="W2535"/>
      <c r="X2535"/>
      <c r="Y2535"/>
      <c r="Z2535"/>
      <c r="AA2535"/>
      <c r="AB2535"/>
      <c r="AC2535"/>
      <c r="AD2535"/>
      <c r="AE2535"/>
      <c r="AF2535"/>
      <c r="AG2535"/>
    </row>
    <row r="2536" spans="3:33" s="77" customFormat="1" x14ac:dyDescent="0.3">
      <c r="C2536" s="160"/>
      <c r="E2536"/>
      <c r="F2536"/>
      <c r="G2536"/>
      <c r="H2536"/>
      <c r="I2536"/>
      <c r="J2536"/>
      <c r="K2536"/>
      <c r="L2536"/>
      <c r="M2536"/>
      <c r="N2536"/>
      <c r="O2536"/>
      <c r="P2536"/>
      <c r="Q2536"/>
      <c r="R2536"/>
      <c r="S2536"/>
      <c r="T2536"/>
      <c r="U2536"/>
      <c r="V2536"/>
      <c r="W2536"/>
      <c r="X2536"/>
      <c r="Y2536"/>
      <c r="Z2536"/>
      <c r="AA2536"/>
      <c r="AB2536"/>
      <c r="AC2536"/>
      <c r="AD2536"/>
      <c r="AE2536"/>
      <c r="AF2536"/>
      <c r="AG2536"/>
    </row>
    <row r="2537" spans="3:33" s="77" customFormat="1" x14ac:dyDescent="0.3">
      <c r="C2537" s="160"/>
      <c r="E2537"/>
      <c r="F2537"/>
      <c r="G2537"/>
      <c r="H2537"/>
      <c r="I2537"/>
      <c r="J2537"/>
      <c r="K2537"/>
      <c r="L2537"/>
      <c r="M2537"/>
      <c r="N2537"/>
      <c r="O2537"/>
      <c r="P2537"/>
      <c r="Q2537"/>
      <c r="R2537"/>
      <c r="S2537"/>
      <c r="T2537"/>
      <c r="U2537"/>
      <c r="V2537"/>
      <c r="W2537"/>
      <c r="X2537"/>
      <c r="Y2537"/>
      <c r="Z2537"/>
      <c r="AA2537"/>
      <c r="AB2537"/>
      <c r="AC2537"/>
      <c r="AD2537"/>
      <c r="AE2537"/>
      <c r="AF2537"/>
      <c r="AG2537"/>
    </row>
    <row r="2538" spans="3:33" s="77" customFormat="1" x14ac:dyDescent="0.3">
      <c r="C2538" s="160"/>
      <c r="E2538"/>
      <c r="F2538"/>
      <c r="G2538"/>
      <c r="H2538"/>
      <c r="I2538"/>
      <c r="J2538"/>
      <c r="K2538"/>
      <c r="L2538"/>
      <c r="M2538"/>
      <c r="N2538"/>
      <c r="O2538"/>
      <c r="P2538"/>
      <c r="Q2538"/>
      <c r="R2538"/>
      <c r="S2538"/>
      <c r="T2538"/>
      <c r="U2538"/>
      <c r="V2538"/>
      <c r="W2538"/>
      <c r="X2538"/>
      <c r="Y2538"/>
      <c r="Z2538"/>
      <c r="AA2538"/>
      <c r="AB2538"/>
      <c r="AC2538"/>
      <c r="AD2538"/>
      <c r="AE2538"/>
      <c r="AF2538"/>
      <c r="AG2538"/>
    </row>
    <row r="2539" spans="3:33" s="77" customFormat="1" x14ac:dyDescent="0.3">
      <c r="C2539" s="160"/>
      <c r="E2539"/>
      <c r="F2539"/>
      <c r="G2539"/>
      <c r="H2539"/>
      <c r="I2539"/>
      <c r="J2539"/>
      <c r="K2539"/>
      <c r="L2539"/>
      <c r="M2539"/>
      <c r="N2539"/>
      <c r="O2539"/>
      <c r="P2539"/>
      <c r="Q2539"/>
      <c r="R2539"/>
      <c r="S2539"/>
      <c r="T2539"/>
      <c r="U2539"/>
      <c r="V2539"/>
      <c r="W2539"/>
      <c r="X2539"/>
      <c r="Y2539"/>
      <c r="Z2539"/>
      <c r="AA2539"/>
      <c r="AB2539"/>
      <c r="AC2539"/>
      <c r="AD2539"/>
      <c r="AE2539"/>
      <c r="AF2539"/>
      <c r="AG2539"/>
    </row>
    <row r="2540" spans="3:33" s="77" customFormat="1" x14ac:dyDescent="0.3">
      <c r="C2540" s="160"/>
      <c r="E2540"/>
      <c r="F2540"/>
      <c r="G2540"/>
      <c r="H2540"/>
      <c r="I2540"/>
      <c r="J2540"/>
      <c r="K2540"/>
      <c r="L2540"/>
      <c r="M2540"/>
      <c r="N2540"/>
      <c r="O2540"/>
      <c r="P2540"/>
      <c r="Q2540"/>
      <c r="R2540"/>
      <c r="S2540"/>
      <c r="T2540"/>
      <c r="U2540"/>
      <c r="V2540"/>
      <c r="W2540"/>
      <c r="X2540"/>
      <c r="Y2540"/>
      <c r="Z2540"/>
      <c r="AA2540"/>
      <c r="AB2540"/>
      <c r="AC2540"/>
      <c r="AD2540"/>
      <c r="AE2540"/>
      <c r="AF2540"/>
      <c r="AG2540"/>
    </row>
    <row r="2541" spans="3:33" s="77" customFormat="1" x14ac:dyDescent="0.3">
      <c r="C2541" s="160"/>
      <c r="E2541"/>
      <c r="F2541"/>
      <c r="G2541"/>
      <c r="H2541"/>
      <c r="I2541"/>
      <c r="J2541"/>
      <c r="K2541"/>
      <c r="L2541"/>
      <c r="M2541"/>
      <c r="N2541"/>
      <c r="O2541"/>
      <c r="P2541"/>
      <c r="Q2541"/>
      <c r="R2541"/>
      <c r="S2541"/>
      <c r="T2541"/>
      <c r="U2541"/>
      <c r="V2541"/>
      <c r="W2541"/>
      <c r="X2541"/>
      <c r="Y2541"/>
      <c r="Z2541"/>
      <c r="AA2541"/>
      <c r="AB2541"/>
      <c r="AC2541"/>
      <c r="AD2541"/>
      <c r="AE2541"/>
      <c r="AF2541"/>
      <c r="AG2541"/>
    </row>
    <row r="2542" spans="3:33" s="77" customFormat="1" x14ac:dyDescent="0.3">
      <c r="C2542" s="160"/>
      <c r="E2542"/>
      <c r="F2542"/>
      <c r="G2542"/>
      <c r="H2542"/>
      <c r="I2542"/>
      <c r="J2542"/>
      <c r="K2542"/>
      <c r="L2542"/>
      <c r="M2542"/>
      <c r="N2542"/>
      <c r="O2542"/>
      <c r="P2542"/>
      <c r="Q2542"/>
      <c r="R2542"/>
      <c r="S2542"/>
      <c r="T2542"/>
      <c r="U2542"/>
      <c r="V2542"/>
      <c r="W2542"/>
      <c r="X2542"/>
      <c r="Y2542"/>
      <c r="Z2542"/>
      <c r="AA2542"/>
      <c r="AB2542"/>
      <c r="AC2542"/>
      <c r="AD2542"/>
      <c r="AE2542"/>
      <c r="AF2542"/>
      <c r="AG2542"/>
    </row>
    <row r="2543" spans="3:33" s="77" customFormat="1" x14ac:dyDescent="0.3">
      <c r="C2543" s="160"/>
      <c r="E2543"/>
      <c r="F2543"/>
      <c r="G2543"/>
      <c r="H2543"/>
      <c r="I2543"/>
      <c r="J2543"/>
      <c r="K2543"/>
      <c r="L2543"/>
      <c r="M2543"/>
      <c r="N2543"/>
      <c r="O2543"/>
      <c r="P2543"/>
      <c r="Q2543"/>
      <c r="R2543"/>
      <c r="S2543"/>
      <c r="T2543"/>
      <c r="U2543"/>
      <c r="V2543"/>
      <c r="W2543"/>
      <c r="X2543"/>
      <c r="Y2543"/>
      <c r="Z2543"/>
      <c r="AA2543"/>
      <c r="AB2543"/>
      <c r="AC2543"/>
      <c r="AD2543"/>
      <c r="AE2543"/>
      <c r="AF2543"/>
      <c r="AG2543"/>
    </row>
    <row r="2544" spans="3:33" s="77" customFormat="1" x14ac:dyDescent="0.3">
      <c r="C2544" s="160"/>
      <c r="E2544"/>
      <c r="F2544"/>
      <c r="G2544"/>
      <c r="H2544"/>
      <c r="I2544"/>
      <c r="J2544"/>
      <c r="K2544"/>
      <c r="L2544"/>
      <c r="M2544"/>
      <c r="N2544"/>
      <c r="O2544"/>
      <c r="P2544"/>
      <c r="Q2544"/>
      <c r="R2544"/>
      <c r="S2544"/>
      <c r="T2544"/>
      <c r="U2544"/>
      <c r="V2544"/>
      <c r="W2544"/>
      <c r="X2544"/>
      <c r="Y2544"/>
      <c r="Z2544"/>
      <c r="AA2544"/>
      <c r="AB2544"/>
      <c r="AC2544"/>
      <c r="AD2544"/>
      <c r="AE2544"/>
      <c r="AF2544"/>
      <c r="AG2544"/>
    </row>
    <row r="2545" spans="3:33" s="77" customFormat="1" x14ac:dyDescent="0.3">
      <c r="C2545" s="160"/>
      <c r="E2545"/>
      <c r="F2545"/>
      <c r="G2545"/>
      <c r="H2545"/>
      <c r="I2545"/>
      <c r="J2545"/>
      <c r="K2545"/>
      <c r="L2545"/>
      <c r="M2545"/>
      <c r="N2545"/>
      <c r="O2545"/>
      <c r="P2545"/>
      <c r="Q2545"/>
      <c r="R2545"/>
      <c r="S2545"/>
      <c r="T2545"/>
      <c r="U2545"/>
      <c r="V2545"/>
      <c r="W2545"/>
      <c r="X2545"/>
      <c r="Y2545"/>
      <c r="Z2545"/>
      <c r="AA2545"/>
      <c r="AB2545"/>
      <c r="AC2545"/>
      <c r="AD2545"/>
      <c r="AE2545"/>
      <c r="AF2545"/>
      <c r="AG2545"/>
    </row>
    <row r="2546" spans="3:33" s="77" customFormat="1" x14ac:dyDescent="0.3">
      <c r="C2546" s="160"/>
      <c r="E2546"/>
      <c r="F2546"/>
      <c r="G2546"/>
      <c r="H2546"/>
      <c r="I2546"/>
      <c r="J2546"/>
      <c r="K2546"/>
      <c r="L2546"/>
      <c r="M2546"/>
      <c r="N2546"/>
      <c r="O2546"/>
      <c r="P2546"/>
      <c r="Q2546"/>
      <c r="R2546"/>
      <c r="S2546"/>
      <c r="T2546"/>
      <c r="U2546"/>
      <c r="V2546"/>
      <c r="W2546"/>
      <c r="X2546"/>
      <c r="Y2546"/>
      <c r="Z2546"/>
      <c r="AA2546"/>
      <c r="AB2546"/>
      <c r="AC2546"/>
      <c r="AD2546"/>
      <c r="AE2546"/>
      <c r="AF2546"/>
      <c r="AG2546"/>
    </row>
    <row r="2547" spans="3:33" s="77" customFormat="1" x14ac:dyDescent="0.3">
      <c r="C2547" s="160"/>
      <c r="E2547"/>
      <c r="F2547"/>
      <c r="G2547"/>
      <c r="H2547"/>
      <c r="I2547"/>
      <c r="J2547"/>
      <c r="K2547"/>
      <c r="L2547"/>
      <c r="M2547"/>
      <c r="N2547"/>
      <c r="O2547"/>
      <c r="P2547"/>
      <c r="Q2547"/>
      <c r="R2547"/>
      <c r="S2547"/>
      <c r="T2547"/>
      <c r="U2547"/>
      <c r="V2547"/>
      <c r="W2547"/>
      <c r="X2547"/>
      <c r="Y2547"/>
      <c r="Z2547"/>
      <c r="AA2547"/>
      <c r="AB2547"/>
      <c r="AC2547"/>
      <c r="AD2547"/>
      <c r="AE2547"/>
      <c r="AF2547"/>
      <c r="AG2547"/>
    </row>
    <row r="2548" spans="3:33" s="77" customFormat="1" x14ac:dyDescent="0.3">
      <c r="C2548" s="160"/>
      <c r="E2548"/>
      <c r="F2548"/>
      <c r="G2548"/>
      <c r="H2548"/>
      <c r="I2548"/>
      <c r="J2548"/>
      <c r="K2548"/>
      <c r="L2548"/>
      <c r="M2548"/>
      <c r="N2548"/>
      <c r="O2548"/>
      <c r="P2548"/>
      <c r="Q2548"/>
      <c r="R2548"/>
      <c r="S2548"/>
      <c r="T2548"/>
      <c r="U2548"/>
      <c r="V2548"/>
      <c r="W2548"/>
      <c r="X2548"/>
      <c r="Y2548"/>
      <c r="Z2548"/>
      <c r="AA2548"/>
      <c r="AB2548"/>
      <c r="AC2548"/>
      <c r="AD2548"/>
      <c r="AE2548"/>
      <c r="AF2548"/>
      <c r="AG2548"/>
    </row>
    <row r="2549" spans="3:33" s="77" customFormat="1" x14ac:dyDescent="0.3">
      <c r="C2549" s="160"/>
      <c r="E2549"/>
      <c r="F2549"/>
      <c r="G2549"/>
      <c r="H2549"/>
      <c r="I2549"/>
      <c r="J2549"/>
      <c r="K2549"/>
      <c r="L2549"/>
      <c r="M2549"/>
      <c r="N2549"/>
      <c r="O2549"/>
      <c r="P2549"/>
      <c r="Q2549"/>
      <c r="R2549"/>
      <c r="S2549"/>
      <c r="T2549"/>
      <c r="U2549"/>
      <c r="V2549"/>
      <c r="W2549"/>
      <c r="X2549"/>
      <c r="Y2549"/>
      <c r="Z2549"/>
      <c r="AA2549"/>
      <c r="AB2549"/>
      <c r="AC2549"/>
      <c r="AD2549"/>
      <c r="AE2549"/>
      <c r="AF2549"/>
      <c r="AG2549"/>
    </row>
    <row r="2550" spans="3:33" s="77" customFormat="1" x14ac:dyDescent="0.3">
      <c r="C2550" s="160"/>
      <c r="E2550"/>
      <c r="F2550"/>
      <c r="G2550"/>
      <c r="H2550"/>
      <c r="I2550"/>
      <c r="J2550"/>
      <c r="K2550"/>
      <c r="L2550"/>
      <c r="M2550"/>
      <c r="N2550"/>
      <c r="O2550"/>
      <c r="P2550"/>
      <c r="Q2550"/>
      <c r="R2550"/>
      <c r="S2550"/>
      <c r="T2550"/>
      <c r="U2550"/>
      <c r="V2550"/>
      <c r="W2550"/>
      <c r="X2550"/>
      <c r="Y2550"/>
      <c r="Z2550"/>
      <c r="AA2550"/>
      <c r="AB2550"/>
      <c r="AC2550"/>
      <c r="AD2550"/>
      <c r="AE2550"/>
      <c r="AF2550"/>
      <c r="AG2550"/>
    </row>
    <row r="2551" spans="3:33" s="77" customFormat="1" x14ac:dyDescent="0.3">
      <c r="C2551" s="160"/>
      <c r="E2551"/>
      <c r="F2551"/>
      <c r="G2551"/>
      <c r="H2551"/>
      <c r="I2551"/>
      <c r="J2551"/>
      <c r="K2551"/>
      <c r="L2551"/>
      <c r="M2551"/>
      <c r="N2551"/>
      <c r="O2551"/>
      <c r="P2551"/>
      <c r="Q2551"/>
      <c r="R2551"/>
      <c r="S2551"/>
      <c r="T2551"/>
      <c r="U2551"/>
      <c r="V2551"/>
      <c r="W2551"/>
      <c r="X2551"/>
      <c r="Y2551"/>
      <c r="Z2551"/>
      <c r="AA2551"/>
      <c r="AB2551"/>
      <c r="AC2551"/>
      <c r="AD2551"/>
      <c r="AE2551"/>
      <c r="AF2551"/>
      <c r="AG2551"/>
    </row>
    <row r="2552" spans="3:33" s="77" customFormat="1" x14ac:dyDescent="0.3">
      <c r="C2552" s="160"/>
      <c r="E2552"/>
      <c r="F2552"/>
      <c r="G2552"/>
      <c r="H2552"/>
      <c r="I2552"/>
      <c r="J2552"/>
      <c r="K2552"/>
      <c r="L2552"/>
      <c r="M2552"/>
      <c r="N2552"/>
      <c r="O2552"/>
      <c r="P2552"/>
      <c r="Q2552"/>
      <c r="R2552"/>
      <c r="S2552"/>
      <c r="T2552"/>
      <c r="U2552"/>
      <c r="V2552"/>
      <c r="W2552"/>
      <c r="X2552"/>
      <c r="Y2552"/>
      <c r="Z2552"/>
      <c r="AA2552"/>
      <c r="AB2552"/>
      <c r="AC2552"/>
      <c r="AD2552"/>
      <c r="AE2552"/>
      <c r="AF2552"/>
      <c r="AG2552"/>
    </row>
    <row r="2553" spans="3:33" s="77" customFormat="1" x14ac:dyDescent="0.3">
      <c r="C2553" s="160"/>
      <c r="E2553"/>
      <c r="F2553"/>
      <c r="G2553"/>
      <c r="H2553"/>
      <c r="I2553"/>
      <c r="J2553"/>
      <c r="K2553"/>
      <c r="L2553"/>
      <c r="M2553"/>
      <c r="N2553"/>
      <c r="O2553"/>
      <c r="P2553"/>
      <c r="Q2553"/>
      <c r="R2553"/>
      <c r="S2553"/>
      <c r="T2553"/>
      <c r="U2553"/>
      <c r="V2553"/>
      <c r="W2553"/>
      <c r="X2553"/>
      <c r="Y2553"/>
      <c r="Z2553"/>
      <c r="AA2553"/>
      <c r="AB2553"/>
      <c r="AC2553"/>
      <c r="AD2553"/>
      <c r="AE2553"/>
      <c r="AF2553"/>
      <c r="AG2553"/>
    </row>
    <row r="2554" spans="3:33" s="77" customFormat="1" x14ac:dyDescent="0.3">
      <c r="C2554" s="160"/>
      <c r="E2554"/>
      <c r="F2554"/>
      <c r="G2554"/>
      <c r="H2554"/>
      <c r="I2554"/>
      <c r="J2554"/>
      <c r="K2554"/>
      <c r="L2554"/>
      <c r="M2554"/>
      <c r="N2554"/>
      <c r="O2554"/>
      <c r="P2554"/>
      <c r="Q2554"/>
      <c r="R2554"/>
      <c r="S2554"/>
      <c r="T2554"/>
      <c r="U2554"/>
      <c r="V2554"/>
      <c r="W2554"/>
      <c r="X2554"/>
      <c r="Y2554"/>
      <c r="Z2554"/>
      <c r="AA2554"/>
      <c r="AB2554"/>
      <c r="AC2554"/>
      <c r="AD2554"/>
      <c r="AE2554"/>
      <c r="AF2554"/>
      <c r="AG2554"/>
    </row>
    <row r="2555" spans="3:33" s="77" customFormat="1" x14ac:dyDescent="0.3">
      <c r="C2555" s="160"/>
      <c r="E2555"/>
      <c r="F2555"/>
      <c r="G2555"/>
      <c r="H2555"/>
      <c r="I2555"/>
      <c r="J2555"/>
      <c r="K2555"/>
      <c r="L2555"/>
      <c r="M2555"/>
      <c r="N2555"/>
      <c r="O2555"/>
      <c r="P2555"/>
      <c r="Q2555"/>
      <c r="R2555"/>
      <c r="S2555"/>
      <c r="T2555"/>
      <c r="U2555"/>
      <c r="V2555"/>
      <c r="W2555"/>
      <c r="X2555"/>
      <c r="Y2555"/>
      <c r="Z2555"/>
      <c r="AA2555"/>
      <c r="AB2555"/>
      <c r="AC2555"/>
      <c r="AD2555"/>
      <c r="AE2555"/>
      <c r="AF2555"/>
      <c r="AG2555"/>
    </row>
    <row r="2556" spans="3:33" s="77" customFormat="1" x14ac:dyDescent="0.3">
      <c r="C2556" s="160"/>
      <c r="E2556"/>
      <c r="F2556"/>
      <c r="G2556"/>
      <c r="H2556"/>
      <c r="I2556"/>
      <c r="J2556"/>
      <c r="K2556"/>
      <c r="L2556"/>
      <c r="M2556"/>
      <c r="N2556"/>
      <c r="O2556"/>
      <c r="P2556"/>
      <c r="Q2556"/>
      <c r="R2556"/>
      <c r="S2556"/>
      <c r="T2556"/>
      <c r="U2556"/>
      <c r="V2556"/>
      <c r="W2556"/>
      <c r="X2556"/>
      <c r="Y2556"/>
      <c r="Z2556"/>
      <c r="AA2556"/>
      <c r="AB2556"/>
      <c r="AC2556"/>
      <c r="AD2556"/>
      <c r="AE2556"/>
      <c r="AF2556"/>
      <c r="AG2556"/>
    </row>
    <row r="2557" spans="3:33" s="77" customFormat="1" x14ac:dyDescent="0.3">
      <c r="C2557" s="160"/>
      <c r="E2557"/>
      <c r="F2557"/>
      <c r="G2557"/>
      <c r="H2557"/>
      <c r="I2557"/>
      <c r="J2557"/>
      <c r="K2557"/>
      <c r="L2557"/>
      <c r="M2557"/>
      <c r="N2557"/>
      <c r="O2557"/>
      <c r="P2557"/>
      <c r="Q2557"/>
      <c r="R2557"/>
      <c r="S2557"/>
      <c r="T2557"/>
      <c r="U2557"/>
      <c r="V2557"/>
      <c r="W2557"/>
      <c r="X2557"/>
      <c r="Y2557"/>
      <c r="Z2557"/>
      <c r="AA2557"/>
      <c r="AB2557"/>
      <c r="AC2557"/>
      <c r="AD2557"/>
      <c r="AE2557"/>
      <c r="AF2557"/>
      <c r="AG2557"/>
    </row>
    <row r="2558" spans="3:33" s="77" customFormat="1" x14ac:dyDescent="0.3">
      <c r="C2558" s="160"/>
      <c r="E2558"/>
      <c r="F2558"/>
      <c r="G2558"/>
      <c r="H2558"/>
      <c r="I2558"/>
      <c r="J2558"/>
      <c r="K2558"/>
      <c r="L2558"/>
      <c r="M2558"/>
      <c r="N2558"/>
      <c r="O2558"/>
      <c r="P2558"/>
      <c r="Q2558"/>
      <c r="R2558"/>
      <c r="S2558"/>
      <c r="T2558"/>
      <c r="U2558"/>
      <c r="V2558"/>
      <c r="W2558"/>
      <c r="X2558"/>
      <c r="Y2558"/>
      <c r="Z2558"/>
      <c r="AA2558"/>
      <c r="AB2558"/>
      <c r="AC2558"/>
      <c r="AD2558"/>
      <c r="AE2558"/>
      <c r="AF2558"/>
      <c r="AG2558"/>
    </row>
    <row r="2559" spans="3:33" s="77" customFormat="1" x14ac:dyDescent="0.3">
      <c r="C2559" s="160"/>
      <c r="E2559"/>
      <c r="F2559"/>
      <c r="G2559"/>
      <c r="H2559"/>
      <c r="I2559"/>
      <c r="J2559"/>
      <c r="K2559"/>
      <c r="L2559"/>
      <c r="M2559"/>
      <c r="N2559"/>
      <c r="O2559"/>
      <c r="P2559"/>
      <c r="Q2559"/>
      <c r="R2559"/>
      <c r="S2559"/>
      <c r="T2559"/>
      <c r="U2559"/>
      <c r="V2559"/>
      <c r="W2559"/>
      <c r="X2559"/>
      <c r="Y2559"/>
      <c r="Z2559"/>
      <c r="AA2559"/>
      <c r="AB2559"/>
      <c r="AC2559"/>
      <c r="AD2559"/>
      <c r="AE2559"/>
      <c r="AF2559"/>
      <c r="AG2559"/>
    </row>
    <row r="2560" spans="3:33" s="77" customFormat="1" x14ac:dyDescent="0.3">
      <c r="C2560" s="160"/>
      <c r="E2560"/>
      <c r="F2560"/>
      <c r="G2560"/>
      <c r="H2560"/>
      <c r="I2560"/>
      <c r="J2560"/>
      <c r="K2560"/>
      <c r="L2560"/>
      <c r="M2560"/>
      <c r="N2560"/>
      <c r="O2560"/>
      <c r="P2560"/>
      <c r="Q2560"/>
      <c r="R2560"/>
      <c r="S2560"/>
      <c r="T2560"/>
      <c r="U2560"/>
      <c r="V2560"/>
      <c r="W2560"/>
      <c r="X2560"/>
      <c r="Y2560"/>
      <c r="Z2560"/>
      <c r="AA2560"/>
      <c r="AB2560"/>
      <c r="AC2560"/>
      <c r="AD2560"/>
      <c r="AE2560"/>
      <c r="AF2560"/>
      <c r="AG2560"/>
    </row>
    <row r="2561" spans="3:33" s="77" customFormat="1" x14ac:dyDescent="0.3">
      <c r="C2561" s="160"/>
      <c r="E2561"/>
      <c r="F2561"/>
      <c r="G2561"/>
      <c r="H2561"/>
      <c r="I2561"/>
      <c r="J2561"/>
      <c r="K2561"/>
      <c r="L2561"/>
      <c r="M2561"/>
      <c r="N2561"/>
      <c r="O2561"/>
      <c r="P2561"/>
      <c r="Q2561"/>
      <c r="R2561"/>
      <c r="S2561"/>
      <c r="T2561"/>
      <c r="U2561"/>
      <c r="V2561"/>
      <c r="W2561"/>
      <c r="X2561"/>
      <c r="Y2561"/>
      <c r="Z2561"/>
      <c r="AA2561"/>
      <c r="AB2561"/>
      <c r="AC2561"/>
      <c r="AD2561"/>
      <c r="AE2561"/>
      <c r="AF2561"/>
      <c r="AG2561"/>
    </row>
    <row r="2562" spans="3:33" s="77" customFormat="1" x14ac:dyDescent="0.3">
      <c r="C2562" s="160"/>
      <c r="E2562"/>
      <c r="F2562"/>
      <c r="G2562"/>
      <c r="H2562"/>
      <c r="I2562"/>
      <c r="J2562"/>
      <c r="K2562"/>
      <c r="L2562"/>
      <c r="M2562"/>
      <c r="N2562"/>
      <c r="O2562"/>
      <c r="P2562"/>
      <c r="Q2562"/>
      <c r="R2562"/>
      <c r="S2562"/>
      <c r="T2562"/>
      <c r="U2562"/>
      <c r="V2562"/>
      <c r="W2562"/>
      <c r="X2562"/>
      <c r="Y2562"/>
      <c r="Z2562"/>
      <c r="AA2562"/>
      <c r="AB2562"/>
      <c r="AC2562"/>
      <c r="AD2562"/>
      <c r="AE2562"/>
      <c r="AF2562"/>
      <c r="AG2562"/>
    </row>
    <row r="2563" spans="3:33" s="77" customFormat="1" x14ac:dyDescent="0.3">
      <c r="C2563" s="160"/>
      <c r="E2563"/>
      <c r="F2563"/>
      <c r="G2563"/>
      <c r="H2563"/>
      <c r="I2563"/>
      <c r="J2563"/>
      <c r="K2563"/>
      <c r="L2563"/>
      <c r="M2563"/>
      <c r="N2563"/>
      <c r="O2563"/>
      <c r="P2563"/>
      <c r="Q2563"/>
      <c r="R2563"/>
      <c r="S2563"/>
      <c r="T2563"/>
      <c r="U2563"/>
      <c r="V2563"/>
      <c r="W2563"/>
      <c r="X2563"/>
      <c r="Y2563"/>
      <c r="Z2563"/>
      <c r="AA2563"/>
      <c r="AB2563"/>
      <c r="AC2563"/>
      <c r="AD2563"/>
      <c r="AE2563"/>
      <c r="AF2563"/>
      <c r="AG2563"/>
    </row>
    <row r="2564" spans="3:33" s="77" customFormat="1" x14ac:dyDescent="0.3">
      <c r="C2564" s="160"/>
      <c r="E2564"/>
      <c r="F2564"/>
      <c r="G2564"/>
      <c r="H2564"/>
      <c r="I2564"/>
      <c r="J2564"/>
      <c r="K2564"/>
      <c r="L2564"/>
      <c r="M2564"/>
      <c r="N2564"/>
      <c r="O2564"/>
      <c r="P2564"/>
      <c r="Q2564"/>
      <c r="R2564"/>
      <c r="S2564"/>
      <c r="T2564"/>
      <c r="U2564"/>
      <c r="V2564"/>
      <c r="W2564"/>
      <c r="X2564"/>
      <c r="Y2564"/>
      <c r="Z2564"/>
      <c r="AA2564"/>
      <c r="AB2564"/>
      <c r="AC2564"/>
      <c r="AD2564"/>
      <c r="AE2564"/>
      <c r="AF2564"/>
      <c r="AG2564"/>
    </row>
    <row r="2565" spans="3:33" s="77" customFormat="1" x14ac:dyDescent="0.3">
      <c r="C2565" s="160"/>
      <c r="E2565"/>
      <c r="F2565"/>
      <c r="G2565"/>
      <c r="H2565"/>
      <c r="I2565"/>
      <c r="J2565"/>
      <c r="K2565"/>
      <c r="L2565"/>
      <c r="M2565"/>
      <c r="N2565"/>
      <c r="O2565"/>
      <c r="P2565"/>
      <c r="Q2565"/>
      <c r="R2565"/>
      <c r="S2565"/>
      <c r="T2565"/>
      <c r="U2565"/>
      <c r="V2565"/>
      <c r="W2565"/>
      <c r="X2565"/>
      <c r="Y2565"/>
      <c r="Z2565"/>
      <c r="AA2565"/>
      <c r="AB2565"/>
      <c r="AC2565"/>
      <c r="AD2565"/>
      <c r="AE2565"/>
      <c r="AF2565"/>
      <c r="AG2565"/>
    </row>
    <row r="2566" spans="3:33" s="77" customFormat="1" x14ac:dyDescent="0.3">
      <c r="C2566" s="160"/>
      <c r="E2566"/>
      <c r="F2566"/>
      <c r="G2566"/>
      <c r="H2566"/>
      <c r="I2566"/>
      <c r="J2566"/>
      <c r="K2566"/>
      <c r="L2566"/>
      <c r="M2566"/>
      <c r="N2566"/>
      <c r="O2566"/>
      <c r="P2566"/>
      <c r="Q2566"/>
      <c r="R2566"/>
      <c r="S2566"/>
      <c r="T2566"/>
      <c r="U2566"/>
      <c r="V2566"/>
      <c r="W2566"/>
      <c r="X2566"/>
      <c r="Y2566"/>
      <c r="Z2566"/>
      <c r="AA2566"/>
      <c r="AB2566"/>
      <c r="AC2566"/>
      <c r="AD2566"/>
      <c r="AE2566"/>
      <c r="AF2566"/>
      <c r="AG2566"/>
    </row>
    <row r="2567" spans="3:33" s="77" customFormat="1" x14ac:dyDescent="0.3">
      <c r="C2567" s="160"/>
      <c r="E2567"/>
      <c r="F2567"/>
      <c r="G2567"/>
      <c r="H2567"/>
      <c r="I2567"/>
      <c r="J2567"/>
      <c r="K2567"/>
      <c r="L2567"/>
      <c r="M2567"/>
      <c r="N2567"/>
      <c r="O2567"/>
      <c r="P2567"/>
      <c r="Q2567"/>
      <c r="R2567"/>
      <c r="S2567"/>
      <c r="T2567"/>
      <c r="U2567"/>
      <c r="V2567"/>
      <c r="W2567"/>
      <c r="X2567"/>
      <c r="Y2567"/>
      <c r="Z2567"/>
      <c r="AA2567"/>
      <c r="AB2567"/>
      <c r="AC2567"/>
      <c r="AD2567"/>
      <c r="AE2567"/>
      <c r="AF2567"/>
      <c r="AG2567"/>
    </row>
    <row r="2568" spans="3:33" s="77" customFormat="1" x14ac:dyDescent="0.3">
      <c r="C2568" s="160"/>
      <c r="E2568"/>
      <c r="F2568"/>
      <c r="G2568"/>
      <c r="H2568"/>
      <c r="I2568"/>
      <c r="J2568"/>
      <c r="K2568"/>
      <c r="L2568"/>
      <c r="M2568"/>
      <c r="N2568"/>
      <c r="O2568"/>
      <c r="P2568"/>
      <c r="Q2568"/>
      <c r="R2568"/>
      <c r="S2568"/>
      <c r="T2568"/>
      <c r="U2568"/>
      <c r="V2568"/>
      <c r="W2568"/>
      <c r="X2568"/>
      <c r="Y2568"/>
      <c r="Z2568"/>
      <c r="AA2568"/>
      <c r="AB2568"/>
      <c r="AC2568"/>
      <c r="AD2568"/>
      <c r="AE2568"/>
      <c r="AF2568"/>
      <c r="AG2568"/>
    </row>
    <row r="2569" spans="3:33" s="77" customFormat="1" x14ac:dyDescent="0.3">
      <c r="C2569" s="160"/>
      <c r="E2569"/>
      <c r="F2569"/>
      <c r="G2569"/>
      <c r="H2569"/>
      <c r="I2569"/>
      <c r="J2569"/>
      <c r="K2569"/>
      <c r="L2569"/>
      <c r="M2569"/>
      <c r="N2569"/>
      <c r="O2569"/>
      <c r="P2569"/>
      <c r="Q2569"/>
      <c r="R2569"/>
      <c r="S2569"/>
      <c r="T2569"/>
      <c r="U2569"/>
      <c r="V2569"/>
      <c r="W2569"/>
      <c r="X2569"/>
      <c r="Y2569"/>
      <c r="Z2569"/>
      <c r="AA2569"/>
      <c r="AB2569"/>
      <c r="AC2569"/>
      <c r="AD2569"/>
      <c r="AE2569"/>
      <c r="AF2569"/>
      <c r="AG2569"/>
    </row>
    <row r="2570" spans="3:33" s="77" customFormat="1" x14ac:dyDescent="0.3">
      <c r="C2570" s="160"/>
      <c r="E2570"/>
      <c r="F2570"/>
      <c r="G2570"/>
      <c r="H2570"/>
      <c r="I2570"/>
      <c r="J2570"/>
      <c r="K2570"/>
      <c r="L2570"/>
      <c r="M2570"/>
      <c r="N2570"/>
      <c r="O2570"/>
      <c r="P2570"/>
      <c r="Q2570"/>
      <c r="R2570"/>
      <c r="S2570"/>
      <c r="T2570"/>
      <c r="U2570"/>
      <c r="V2570"/>
      <c r="W2570"/>
      <c r="X2570"/>
      <c r="Y2570"/>
      <c r="Z2570"/>
      <c r="AA2570"/>
      <c r="AB2570"/>
      <c r="AC2570"/>
      <c r="AD2570"/>
      <c r="AE2570"/>
      <c r="AF2570"/>
      <c r="AG2570"/>
    </row>
    <row r="2571" spans="3:33" s="77" customFormat="1" x14ac:dyDescent="0.3">
      <c r="C2571" s="160"/>
      <c r="E2571"/>
      <c r="F2571"/>
      <c r="G2571"/>
      <c r="H2571"/>
      <c r="I2571"/>
      <c r="J2571"/>
      <c r="K2571"/>
      <c r="L2571"/>
      <c r="M2571"/>
      <c r="N2571"/>
      <c r="O2571"/>
      <c r="P2571"/>
      <c r="Q2571"/>
      <c r="R2571"/>
      <c r="S2571"/>
      <c r="T2571"/>
      <c r="U2571"/>
      <c r="V2571"/>
      <c r="W2571"/>
      <c r="X2571"/>
      <c r="Y2571"/>
      <c r="Z2571"/>
      <c r="AA2571"/>
      <c r="AB2571"/>
      <c r="AC2571"/>
      <c r="AD2571"/>
      <c r="AE2571"/>
      <c r="AF2571"/>
      <c r="AG2571"/>
    </row>
    <row r="2572" spans="3:33" s="77" customFormat="1" x14ac:dyDescent="0.3">
      <c r="C2572" s="160"/>
      <c r="E2572"/>
      <c r="F2572"/>
      <c r="G2572"/>
      <c r="H2572"/>
      <c r="I2572"/>
      <c r="J2572"/>
      <c r="K2572"/>
      <c r="L2572"/>
      <c r="M2572"/>
      <c r="N2572"/>
      <c r="O2572"/>
      <c r="P2572"/>
      <c r="Q2572"/>
      <c r="R2572"/>
      <c r="S2572"/>
      <c r="T2572"/>
      <c r="U2572"/>
      <c r="V2572"/>
      <c r="W2572"/>
      <c r="X2572"/>
      <c r="Y2572"/>
      <c r="Z2572"/>
      <c r="AA2572"/>
      <c r="AB2572"/>
      <c r="AC2572"/>
      <c r="AD2572"/>
      <c r="AE2572"/>
      <c r="AF2572"/>
      <c r="AG2572"/>
    </row>
    <row r="2573" spans="3:33" s="77" customFormat="1" x14ac:dyDescent="0.3">
      <c r="C2573" s="160"/>
      <c r="E2573"/>
      <c r="F2573"/>
      <c r="G2573"/>
      <c r="H2573"/>
      <c r="I2573"/>
      <c r="J2573"/>
      <c r="K2573"/>
      <c r="L2573"/>
      <c r="M2573"/>
      <c r="N2573"/>
      <c r="O2573"/>
      <c r="P2573"/>
      <c r="Q2573"/>
      <c r="R2573"/>
      <c r="S2573"/>
      <c r="T2573"/>
      <c r="U2573"/>
      <c r="V2573"/>
      <c r="W2573"/>
      <c r="X2573"/>
      <c r="Y2573"/>
      <c r="Z2573"/>
      <c r="AA2573"/>
      <c r="AB2573"/>
      <c r="AC2573"/>
      <c r="AD2573"/>
      <c r="AE2573"/>
      <c r="AF2573"/>
      <c r="AG2573"/>
    </row>
    <row r="2574" spans="3:33" s="77" customFormat="1" x14ac:dyDescent="0.3">
      <c r="C2574" s="160"/>
      <c r="E2574"/>
      <c r="F2574"/>
      <c r="G2574"/>
      <c r="H2574"/>
      <c r="I2574"/>
      <c r="J2574"/>
      <c r="K2574"/>
      <c r="L2574"/>
      <c r="M2574"/>
      <c r="N2574"/>
      <c r="O2574"/>
      <c r="P2574"/>
      <c r="Q2574"/>
      <c r="R2574"/>
      <c r="S2574"/>
      <c r="T2574"/>
      <c r="U2574"/>
      <c r="V2574"/>
      <c r="W2574"/>
      <c r="X2574"/>
      <c r="Y2574"/>
      <c r="Z2574"/>
      <c r="AA2574"/>
      <c r="AB2574"/>
      <c r="AC2574"/>
      <c r="AD2574"/>
      <c r="AE2574"/>
      <c r="AF2574"/>
      <c r="AG2574"/>
    </row>
    <row r="2575" spans="3:33" s="77" customFormat="1" x14ac:dyDescent="0.3">
      <c r="C2575" s="160"/>
      <c r="E2575"/>
      <c r="F2575"/>
      <c r="G2575"/>
      <c r="H2575"/>
      <c r="I2575"/>
      <c r="J2575"/>
      <c r="K2575"/>
      <c r="L2575"/>
      <c r="M2575"/>
      <c r="N2575"/>
      <c r="O2575"/>
      <c r="P2575"/>
      <c r="Q2575"/>
      <c r="R2575"/>
      <c r="S2575"/>
      <c r="T2575"/>
      <c r="U2575"/>
      <c r="V2575"/>
      <c r="W2575"/>
      <c r="X2575"/>
      <c r="Y2575"/>
      <c r="Z2575"/>
      <c r="AA2575"/>
      <c r="AB2575"/>
      <c r="AC2575"/>
      <c r="AD2575"/>
      <c r="AE2575"/>
      <c r="AF2575"/>
      <c r="AG2575"/>
    </row>
    <row r="2576" spans="3:33" s="77" customFormat="1" x14ac:dyDescent="0.3">
      <c r="C2576" s="160"/>
      <c r="E2576"/>
      <c r="F2576"/>
      <c r="G2576"/>
      <c r="H2576"/>
      <c r="I2576"/>
      <c r="J2576"/>
      <c r="K2576"/>
      <c r="L2576"/>
      <c r="M2576"/>
      <c r="N2576"/>
      <c r="O2576"/>
      <c r="P2576"/>
      <c r="Q2576"/>
      <c r="R2576"/>
      <c r="S2576"/>
      <c r="T2576"/>
      <c r="U2576"/>
      <c r="V2576"/>
      <c r="W2576"/>
      <c r="X2576"/>
      <c r="Y2576"/>
      <c r="Z2576"/>
      <c r="AA2576"/>
      <c r="AB2576"/>
      <c r="AC2576"/>
      <c r="AD2576"/>
      <c r="AE2576"/>
      <c r="AF2576"/>
      <c r="AG2576"/>
    </row>
    <row r="2577" spans="3:33" s="77" customFormat="1" x14ac:dyDescent="0.3">
      <c r="C2577" s="160"/>
      <c r="E2577"/>
      <c r="F2577"/>
      <c r="G2577"/>
      <c r="H2577"/>
      <c r="I2577"/>
      <c r="J2577"/>
      <c r="K2577"/>
      <c r="L2577"/>
      <c r="M2577"/>
      <c r="N2577"/>
      <c r="O2577"/>
      <c r="P2577"/>
      <c r="Q2577"/>
      <c r="R2577"/>
      <c r="S2577"/>
      <c r="T2577"/>
      <c r="U2577"/>
      <c r="V2577"/>
      <c r="W2577"/>
      <c r="X2577"/>
      <c r="Y2577"/>
      <c r="Z2577"/>
      <c r="AA2577"/>
      <c r="AB2577"/>
      <c r="AC2577"/>
      <c r="AD2577"/>
      <c r="AE2577"/>
      <c r="AF2577"/>
      <c r="AG2577"/>
    </row>
    <row r="2578" spans="3:33" s="77" customFormat="1" x14ac:dyDescent="0.3">
      <c r="C2578" s="160"/>
      <c r="E2578"/>
      <c r="F2578"/>
      <c r="G2578"/>
      <c r="H2578"/>
      <c r="I2578"/>
      <c r="J2578"/>
      <c r="K2578"/>
      <c r="L2578"/>
      <c r="M2578"/>
      <c r="N2578"/>
      <c r="O2578"/>
      <c r="P2578"/>
      <c r="Q2578"/>
      <c r="R2578"/>
      <c r="S2578"/>
      <c r="T2578"/>
      <c r="U2578"/>
      <c r="V2578"/>
      <c r="W2578"/>
      <c r="X2578"/>
      <c r="Y2578"/>
      <c r="Z2578"/>
      <c r="AA2578"/>
      <c r="AB2578"/>
      <c r="AC2578"/>
      <c r="AD2578"/>
      <c r="AE2578"/>
      <c r="AF2578"/>
      <c r="AG2578"/>
    </row>
    <row r="2579" spans="3:33" s="77" customFormat="1" x14ac:dyDescent="0.3">
      <c r="C2579" s="160"/>
      <c r="E2579"/>
      <c r="F2579"/>
      <c r="G2579"/>
      <c r="H2579"/>
      <c r="I2579"/>
      <c r="J2579"/>
      <c r="K2579"/>
      <c r="L2579"/>
      <c r="M2579"/>
      <c r="N2579"/>
      <c r="O2579"/>
      <c r="P2579"/>
      <c r="Q2579"/>
      <c r="R2579"/>
      <c r="S2579"/>
      <c r="T2579"/>
      <c r="U2579"/>
      <c r="V2579"/>
      <c r="W2579"/>
      <c r="X2579"/>
      <c r="Y2579"/>
      <c r="Z2579"/>
      <c r="AA2579"/>
      <c r="AB2579"/>
      <c r="AC2579"/>
      <c r="AD2579"/>
      <c r="AE2579"/>
      <c r="AF2579"/>
      <c r="AG2579"/>
    </row>
    <row r="2580" spans="3:33" s="77" customFormat="1" x14ac:dyDescent="0.3">
      <c r="C2580" s="160"/>
      <c r="E2580"/>
      <c r="F2580"/>
      <c r="G2580"/>
      <c r="H2580"/>
      <c r="I2580"/>
      <c r="J2580"/>
      <c r="K2580"/>
      <c r="L2580"/>
      <c r="M2580"/>
      <c r="N2580"/>
      <c r="O2580"/>
      <c r="P2580"/>
      <c r="Q2580"/>
      <c r="R2580"/>
      <c r="S2580"/>
      <c r="T2580"/>
      <c r="U2580"/>
      <c r="V2580"/>
      <c r="W2580"/>
      <c r="X2580"/>
      <c r="Y2580"/>
      <c r="Z2580"/>
      <c r="AA2580"/>
      <c r="AB2580"/>
      <c r="AC2580"/>
      <c r="AD2580"/>
      <c r="AE2580"/>
      <c r="AF2580"/>
      <c r="AG2580"/>
    </row>
    <row r="2581" spans="3:33" s="77" customFormat="1" x14ac:dyDescent="0.3">
      <c r="C2581" s="160"/>
      <c r="E2581"/>
      <c r="F2581"/>
      <c r="G2581"/>
      <c r="H2581"/>
      <c r="I2581"/>
      <c r="J2581"/>
      <c r="K2581"/>
      <c r="L2581"/>
      <c r="M2581"/>
      <c r="N2581"/>
      <c r="O2581"/>
      <c r="P2581"/>
      <c r="Q2581"/>
      <c r="R2581"/>
      <c r="S2581"/>
      <c r="T2581"/>
      <c r="U2581"/>
      <c r="V2581"/>
      <c r="W2581"/>
      <c r="X2581"/>
      <c r="Y2581"/>
      <c r="Z2581"/>
      <c r="AA2581"/>
      <c r="AB2581"/>
      <c r="AC2581"/>
      <c r="AD2581"/>
      <c r="AE2581"/>
      <c r="AF2581"/>
      <c r="AG2581"/>
    </row>
    <row r="2582" spans="3:33" s="77" customFormat="1" x14ac:dyDescent="0.3">
      <c r="C2582" s="160"/>
      <c r="E2582"/>
      <c r="F2582"/>
      <c r="G2582"/>
      <c r="H2582"/>
      <c r="I2582"/>
      <c r="J2582"/>
      <c r="K2582"/>
      <c r="L2582"/>
      <c r="M2582"/>
      <c r="N2582"/>
      <c r="O2582"/>
      <c r="P2582"/>
      <c r="Q2582"/>
      <c r="R2582"/>
      <c r="S2582"/>
      <c r="T2582"/>
      <c r="U2582"/>
      <c r="V2582"/>
      <c r="W2582"/>
      <c r="X2582"/>
      <c r="Y2582"/>
      <c r="Z2582"/>
      <c r="AA2582"/>
      <c r="AB2582"/>
      <c r="AC2582"/>
      <c r="AD2582"/>
      <c r="AE2582"/>
      <c r="AF2582"/>
      <c r="AG2582"/>
    </row>
    <row r="2583" spans="3:33" s="77" customFormat="1" x14ac:dyDescent="0.3">
      <c r="C2583" s="160"/>
      <c r="E2583"/>
      <c r="F2583"/>
      <c r="G2583"/>
      <c r="H2583"/>
      <c r="I2583"/>
      <c r="J2583"/>
      <c r="K2583"/>
      <c r="L2583"/>
      <c r="M2583"/>
      <c r="N2583"/>
      <c r="O2583"/>
      <c r="P2583"/>
      <c r="Q2583"/>
      <c r="R2583"/>
      <c r="S2583"/>
      <c r="T2583"/>
      <c r="U2583"/>
      <c r="V2583"/>
      <c r="W2583"/>
      <c r="X2583"/>
      <c r="Y2583"/>
      <c r="Z2583"/>
      <c r="AA2583"/>
      <c r="AB2583"/>
      <c r="AC2583"/>
      <c r="AD2583"/>
      <c r="AE2583"/>
      <c r="AF2583"/>
      <c r="AG2583"/>
    </row>
    <row r="2584" spans="3:33" s="77" customFormat="1" x14ac:dyDescent="0.3">
      <c r="C2584" s="160"/>
      <c r="E2584"/>
      <c r="F2584"/>
      <c r="G2584"/>
      <c r="H2584"/>
      <c r="I2584"/>
      <c r="J2584"/>
      <c r="K2584"/>
      <c r="L2584"/>
      <c r="M2584"/>
      <c r="N2584"/>
      <c r="O2584"/>
      <c r="P2584"/>
      <c r="Q2584"/>
      <c r="R2584"/>
      <c r="S2584"/>
      <c r="T2584"/>
      <c r="U2584"/>
      <c r="V2584"/>
      <c r="W2584"/>
      <c r="X2584"/>
      <c r="Y2584"/>
      <c r="Z2584"/>
      <c r="AA2584"/>
      <c r="AB2584"/>
      <c r="AC2584"/>
      <c r="AD2584"/>
      <c r="AE2584"/>
      <c r="AF2584"/>
      <c r="AG2584"/>
    </row>
    <row r="2585" spans="3:33" s="77" customFormat="1" x14ac:dyDescent="0.3">
      <c r="C2585" s="160"/>
      <c r="E2585"/>
      <c r="F2585"/>
      <c r="G2585"/>
      <c r="H2585"/>
      <c r="I2585"/>
      <c r="J2585"/>
      <c r="K2585"/>
      <c r="L2585"/>
      <c r="M2585"/>
      <c r="N2585"/>
      <c r="O2585"/>
      <c r="P2585"/>
      <c r="Q2585"/>
      <c r="R2585"/>
      <c r="S2585"/>
      <c r="T2585"/>
      <c r="U2585"/>
      <c r="V2585"/>
      <c r="W2585"/>
      <c r="X2585"/>
      <c r="Y2585"/>
      <c r="Z2585"/>
      <c r="AA2585"/>
      <c r="AB2585"/>
      <c r="AC2585"/>
      <c r="AD2585"/>
      <c r="AE2585"/>
      <c r="AF2585"/>
      <c r="AG2585"/>
    </row>
    <row r="2586" spans="3:33" s="77" customFormat="1" x14ac:dyDescent="0.3">
      <c r="C2586" s="160"/>
      <c r="E2586"/>
      <c r="F2586"/>
      <c r="G2586"/>
      <c r="H2586"/>
      <c r="I2586"/>
      <c r="J2586"/>
      <c r="K2586"/>
      <c r="L2586"/>
      <c r="M2586"/>
      <c r="N2586"/>
      <c r="O2586"/>
      <c r="P2586"/>
      <c r="Q2586"/>
      <c r="R2586"/>
      <c r="S2586"/>
      <c r="T2586"/>
      <c r="U2586"/>
      <c r="V2586"/>
      <c r="W2586"/>
      <c r="X2586"/>
      <c r="Y2586"/>
      <c r="Z2586"/>
      <c r="AA2586"/>
      <c r="AB2586"/>
      <c r="AC2586"/>
      <c r="AD2586"/>
      <c r="AE2586"/>
      <c r="AF2586"/>
      <c r="AG2586"/>
    </row>
    <row r="2587" spans="3:33" s="77" customFormat="1" x14ac:dyDescent="0.3">
      <c r="C2587" s="160"/>
      <c r="E2587"/>
      <c r="F2587"/>
      <c r="G2587"/>
      <c r="H2587"/>
      <c r="I2587"/>
      <c r="J2587"/>
      <c r="K2587"/>
      <c r="L2587"/>
      <c r="M2587"/>
      <c r="N2587"/>
      <c r="O2587"/>
      <c r="P2587"/>
      <c r="Q2587"/>
      <c r="R2587"/>
      <c r="S2587"/>
      <c r="T2587"/>
      <c r="U2587"/>
      <c r="V2587"/>
      <c r="W2587"/>
      <c r="X2587"/>
      <c r="Y2587"/>
      <c r="Z2587"/>
      <c r="AA2587"/>
      <c r="AB2587"/>
      <c r="AC2587"/>
      <c r="AD2587"/>
      <c r="AE2587"/>
      <c r="AF2587"/>
      <c r="AG2587"/>
    </row>
    <row r="2588" spans="3:33" s="77" customFormat="1" x14ac:dyDescent="0.3">
      <c r="C2588" s="160"/>
      <c r="E2588"/>
      <c r="F2588"/>
      <c r="G2588"/>
      <c r="H2588"/>
      <c r="I2588"/>
      <c r="J2588"/>
      <c r="K2588"/>
      <c r="L2588"/>
      <c r="M2588"/>
      <c r="N2588"/>
      <c r="O2588"/>
      <c r="P2588"/>
      <c r="Q2588"/>
      <c r="R2588"/>
      <c r="S2588"/>
      <c r="T2588"/>
      <c r="U2588"/>
      <c r="V2588"/>
      <c r="W2588"/>
      <c r="X2588"/>
      <c r="Y2588"/>
      <c r="Z2588"/>
      <c r="AA2588"/>
      <c r="AB2588"/>
      <c r="AC2588"/>
      <c r="AD2588"/>
      <c r="AE2588"/>
      <c r="AF2588"/>
      <c r="AG2588"/>
    </row>
    <row r="2589" spans="3:33" s="77" customFormat="1" x14ac:dyDescent="0.3">
      <c r="C2589" s="160"/>
      <c r="E2589"/>
      <c r="F2589"/>
      <c r="G2589"/>
      <c r="H2589"/>
      <c r="I2589"/>
      <c r="J2589"/>
      <c r="K2589"/>
      <c r="L2589"/>
      <c r="M2589"/>
      <c r="N2589"/>
      <c r="O2589"/>
      <c r="P2589"/>
      <c r="Q2589"/>
      <c r="R2589"/>
      <c r="S2589"/>
      <c r="T2589"/>
      <c r="U2589"/>
      <c r="V2589"/>
      <c r="W2589"/>
      <c r="X2589"/>
      <c r="Y2589"/>
      <c r="Z2589"/>
      <c r="AA2589"/>
      <c r="AB2589"/>
      <c r="AC2589"/>
      <c r="AD2589"/>
      <c r="AE2589"/>
      <c r="AF2589"/>
      <c r="AG2589"/>
    </row>
    <row r="2590" spans="3:33" s="77" customFormat="1" x14ac:dyDescent="0.3">
      <c r="C2590" s="160"/>
      <c r="E2590"/>
      <c r="F2590"/>
      <c r="G2590"/>
      <c r="H2590"/>
      <c r="I2590"/>
      <c r="J2590"/>
      <c r="K2590"/>
      <c r="L2590"/>
      <c r="M2590"/>
      <c r="N2590"/>
      <c r="O2590"/>
      <c r="P2590"/>
      <c r="Q2590"/>
      <c r="R2590"/>
      <c r="S2590"/>
      <c r="T2590"/>
      <c r="U2590"/>
      <c r="V2590"/>
      <c r="W2590"/>
      <c r="X2590"/>
      <c r="Y2590"/>
      <c r="Z2590"/>
      <c r="AA2590"/>
      <c r="AB2590"/>
      <c r="AC2590"/>
      <c r="AD2590"/>
      <c r="AE2590"/>
      <c r="AF2590"/>
      <c r="AG2590"/>
    </row>
    <row r="2591" spans="3:33" s="77" customFormat="1" x14ac:dyDescent="0.3">
      <c r="C2591" s="160"/>
      <c r="E2591"/>
      <c r="F2591"/>
      <c r="G2591"/>
      <c r="H2591"/>
      <c r="I2591"/>
      <c r="J2591"/>
      <c r="K2591"/>
      <c r="L2591"/>
      <c r="M2591"/>
      <c r="N2591"/>
      <c r="O2591"/>
      <c r="P2591"/>
      <c r="Q2591"/>
      <c r="R2591"/>
      <c r="S2591"/>
      <c r="T2591"/>
      <c r="U2591"/>
      <c r="V2591"/>
      <c r="W2591"/>
      <c r="X2591"/>
      <c r="Y2591"/>
      <c r="Z2591"/>
      <c r="AA2591"/>
      <c r="AB2591"/>
      <c r="AC2591"/>
      <c r="AD2591"/>
      <c r="AE2591"/>
      <c r="AF2591"/>
      <c r="AG2591"/>
    </row>
    <row r="2592" spans="3:33" s="77" customFormat="1" x14ac:dyDescent="0.3">
      <c r="C2592" s="160"/>
      <c r="E2592"/>
      <c r="F2592"/>
      <c r="G2592"/>
      <c r="H2592"/>
      <c r="I2592"/>
      <c r="J2592"/>
      <c r="K2592"/>
      <c r="L2592"/>
      <c r="M2592"/>
      <c r="N2592"/>
      <c r="O2592"/>
      <c r="P2592"/>
      <c r="Q2592"/>
      <c r="R2592"/>
      <c r="S2592"/>
      <c r="T2592"/>
      <c r="U2592"/>
      <c r="V2592"/>
      <c r="W2592"/>
      <c r="X2592"/>
      <c r="Y2592"/>
      <c r="Z2592"/>
      <c r="AA2592"/>
      <c r="AB2592"/>
      <c r="AC2592"/>
      <c r="AD2592"/>
      <c r="AE2592"/>
      <c r="AF2592"/>
      <c r="AG2592"/>
    </row>
    <row r="2593" spans="3:33" s="77" customFormat="1" x14ac:dyDescent="0.3">
      <c r="C2593" s="160"/>
      <c r="E2593"/>
      <c r="F2593"/>
      <c r="G2593"/>
      <c r="H2593"/>
      <c r="I2593"/>
      <c r="J2593"/>
      <c r="K2593"/>
      <c r="L2593"/>
      <c r="M2593"/>
      <c r="N2593"/>
      <c r="O2593"/>
      <c r="P2593"/>
      <c r="Q2593"/>
      <c r="R2593"/>
      <c r="S2593"/>
      <c r="T2593"/>
      <c r="U2593"/>
      <c r="V2593"/>
      <c r="W2593"/>
      <c r="X2593"/>
      <c r="Y2593"/>
      <c r="Z2593"/>
      <c r="AA2593"/>
      <c r="AB2593"/>
      <c r="AC2593"/>
      <c r="AD2593"/>
      <c r="AE2593"/>
      <c r="AF2593"/>
      <c r="AG2593"/>
    </row>
    <row r="2594" spans="3:33" s="77" customFormat="1" x14ac:dyDescent="0.3">
      <c r="C2594" s="160"/>
      <c r="E2594"/>
      <c r="F2594"/>
      <c r="G2594"/>
      <c r="H2594"/>
      <c r="I2594"/>
      <c r="J2594"/>
      <c r="K2594"/>
      <c r="L2594"/>
      <c r="M2594"/>
      <c r="N2594"/>
      <c r="O2594"/>
      <c r="P2594"/>
      <c r="Q2594"/>
      <c r="R2594"/>
      <c r="S2594"/>
      <c r="T2594"/>
      <c r="U2594"/>
      <c r="V2594"/>
      <c r="W2594"/>
      <c r="X2594"/>
      <c r="Y2594"/>
      <c r="Z2594"/>
      <c r="AA2594"/>
      <c r="AB2594"/>
      <c r="AC2594"/>
      <c r="AD2594"/>
      <c r="AE2594"/>
      <c r="AF2594"/>
      <c r="AG2594"/>
    </row>
    <row r="2595" spans="3:33" s="77" customFormat="1" x14ac:dyDescent="0.3">
      <c r="C2595" s="160"/>
      <c r="E2595"/>
      <c r="F2595"/>
      <c r="G2595"/>
      <c r="H2595"/>
      <c r="I2595"/>
      <c r="J2595"/>
      <c r="K2595"/>
      <c r="L2595"/>
      <c r="M2595"/>
      <c r="N2595"/>
      <c r="O2595"/>
      <c r="P2595"/>
      <c r="Q2595"/>
      <c r="R2595"/>
      <c r="S2595"/>
      <c r="T2595"/>
      <c r="U2595"/>
      <c r="V2595"/>
      <c r="W2595"/>
      <c r="X2595"/>
      <c r="Y2595"/>
      <c r="Z2595"/>
      <c r="AA2595"/>
      <c r="AB2595"/>
      <c r="AC2595"/>
      <c r="AD2595"/>
      <c r="AE2595"/>
      <c r="AF2595"/>
      <c r="AG2595"/>
    </row>
    <row r="2596" spans="3:33" s="77" customFormat="1" x14ac:dyDescent="0.3">
      <c r="C2596" s="160"/>
      <c r="E2596"/>
      <c r="F2596"/>
      <c r="G2596"/>
      <c r="H2596"/>
      <c r="I2596"/>
      <c r="J2596"/>
      <c r="K2596"/>
      <c r="L2596"/>
      <c r="M2596"/>
      <c r="N2596"/>
      <c r="O2596"/>
      <c r="P2596"/>
      <c r="Q2596"/>
      <c r="R2596"/>
      <c r="S2596"/>
      <c r="T2596"/>
      <c r="U2596"/>
      <c r="V2596"/>
      <c r="W2596"/>
      <c r="X2596"/>
      <c r="Y2596"/>
      <c r="Z2596"/>
      <c r="AA2596"/>
      <c r="AB2596"/>
      <c r="AC2596"/>
      <c r="AD2596"/>
      <c r="AE2596"/>
      <c r="AF2596"/>
      <c r="AG2596"/>
    </row>
    <row r="2597" spans="3:33" s="77" customFormat="1" x14ac:dyDescent="0.3">
      <c r="C2597" s="160"/>
      <c r="E2597"/>
      <c r="F2597"/>
      <c r="G2597"/>
      <c r="H2597"/>
      <c r="I2597"/>
      <c r="J2597"/>
      <c r="K2597"/>
      <c r="L2597"/>
      <c r="M2597"/>
      <c r="N2597"/>
      <c r="O2597"/>
      <c r="P2597"/>
      <c r="Q2597"/>
      <c r="R2597"/>
      <c r="S2597"/>
      <c r="T2597"/>
      <c r="U2597"/>
      <c r="V2597"/>
      <c r="W2597"/>
      <c r="X2597"/>
      <c r="Y2597"/>
      <c r="Z2597"/>
      <c r="AA2597"/>
      <c r="AB2597"/>
      <c r="AC2597"/>
      <c r="AD2597"/>
      <c r="AE2597"/>
      <c r="AF2597"/>
      <c r="AG2597"/>
    </row>
    <row r="2598" spans="3:33" s="77" customFormat="1" x14ac:dyDescent="0.3">
      <c r="C2598" s="160"/>
      <c r="E2598"/>
      <c r="F2598"/>
      <c r="G2598"/>
      <c r="H2598"/>
      <c r="I2598"/>
      <c r="J2598"/>
      <c r="K2598"/>
      <c r="L2598"/>
      <c r="M2598"/>
      <c r="N2598"/>
      <c r="O2598"/>
      <c r="P2598"/>
      <c r="Q2598"/>
      <c r="R2598"/>
      <c r="S2598"/>
      <c r="T2598"/>
      <c r="U2598"/>
      <c r="V2598"/>
      <c r="W2598"/>
      <c r="X2598"/>
      <c r="Y2598"/>
      <c r="Z2598"/>
      <c r="AA2598"/>
      <c r="AB2598"/>
      <c r="AC2598"/>
      <c r="AD2598"/>
      <c r="AE2598"/>
      <c r="AF2598"/>
      <c r="AG2598"/>
    </row>
    <row r="2599" spans="3:33" s="77" customFormat="1" x14ac:dyDescent="0.3">
      <c r="C2599" s="160"/>
      <c r="E2599"/>
      <c r="F2599"/>
      <c r="G2599"/>
      <c r="H2599"/>
      <c r="I2599"/>
      <c r="J2599"/>
      <c r="K2599"/>
      <c r="L2599"/>
      <c r="M2599"/>
      <c r="N2599"/>
      <c r="O2599"/>
      <c r="P2599"/>
      <c r="Q2599"/>
      <c r="R2599"/>
      <c r="S2599"/>
      <c r="T2599"/>
      <c r="U2599"/>
      <c r="V2599"/>
      <c r="W2599"/>
      <c r="X2599"/>
      <c r="Y2599"/>
      <c r="Z2599"/>
      <c r="AA2599"/>
      <c r="AB2599"/>
      <c r="AC2599"/>
      <c r="AD2599"/>
      <c r="AE2599"/>
      <c r="AF2599"/>
      <c r="AG2599"/>
    </row>
    <row r="2600" spans="3:33" s="77" customFormat="1" x14ac:dyDescent="0.3">
      <c r="C2600" s="160"/>
      <c r="E2600"/>
      <c r="F2600"/>
      <c r="G2600"/>
      <c r="H2600"/>
      <c r="I2600"/>
      <c r="J2600"/>
      <c r="K2600"/>
      <c r="L2600"/>
      <c r="M2600"/>
      <c r="N2600"/>
      <c r="O2600"/>
      <c r="P2600"/>
      <c r="Q2600"/>
      <c r="R2600"/>
      <c r="S2600"/>
      <c r="T2600"/>
      <c r="U2600"/>
      <c r="V2600"/>
      <c r="W2600"/>
      <c r="X2600"/>
      <c r="Y2600"/>
      <c r="Z2600"/>
      <c r="AA2600"/>
      <c r="AB2600"/>
      <c r="AC2600"/>
      <c r="AD2600"/>
      <c r="AE2600"/>
      <c r="AF2600"/>
      <c r="AG2600"/>
    </row>
    <row r="2601" spans="3:33" s="77" customFormat="1" x14ac:dyDescent="0.3">
      <c r="C2601" s="160"/>
      <c r="E2601"/>
      <c r="F2601"/>
      <c r="G2601"/>
      <c r="H2601"/>
      <c r="I2601"/>
      <c r="J2601"/>
      <c r="K2601"/>
      <c r="L2601"/>
      <c r="M2601"/>
      <c r="N2601"/>
      <c r="O2601"/>
      <c r="P2601"/>
      <c r="Q2601"/>
      <c r="R2601"/>
      <c r="S2601"/>
      <c r="T2601"/>
      <c r="U2601"/>
      <c r="V2601"/>
      <c r="W2601"/>
      <c r="X2601"/>
      <c r="Y2601"/>
      <c r="Z2601"/>
      <c r="AA2601"/>
      <c r="AB2601"/>
      <c r="AC2601"/>
      <c r="AD2601"/>
      <c r="AE2601"/>
      <c r="AF2601"/>
      <c r="AG2601"/>
    </row>
    <row r="2602" spans="3:33" s="77" customFormat="1" x14ac:dyDescent="0.3">
      <c r="C2602" s="160"/>
      <c r="E2602"/>
      <c r="F2602"/>
      <c r="G2602"/>
      <c r="H2602"/>
      <c r="I2602"/>
      <c r="J2602"/>
      <c r="K2602"/>
      <c r="L2602"/>
      <c r="M2602"/>
      <c r="N2602"/>
      <c r="O2602"/>
      <c r="P2602"/>
      <c r="Q2602"/>
      <c r="R2602"/>
      <c r="S2602"/>
      <c r="T2602"/>
      <c r="U2602"/>
      <c r="V2602"/>
      <c r="W2602"/>
      <c r="X2602"/>
      <c r="Y2602"/>
      <c r="Z2602"/>
      <c r="AA2602"/>
      <c r="AB2602"/>
      <c r="AC2602"/>
      <c r="AD2602"/>
      <c r="AE2602"/>
      <c r="AF2602"/>
      <c r="AG2602"/>
    </row>
    <row r="2603" spans="3:33" s="77" customFormat="1" x14ac:dyDescent="0.3">
      <c r="C2603" s="160"/>
      <c r="E2603"/>
      <c r="F2603"/>
      <c r="G2603"/>
      <c r="H2603"/>
      <c r="I2603"/>
      <c r="J2603"/>
      <c r="K2603"/>
      <c r="L2603"/>
      <c r="M2603"/>
      <c r="N2603"/>
      <c r="O2603"/>
      <c r="P2603"/>
      <c r="Q2603"/>
      <c r="R2603"/>
      <c r="S2603"/>
      <c r="T2603"/>
      <c r="U2603"/>
      <c r="V2603"/>
      <c r="W2603"/>
      <c r="X2603"/>
      <c r="Y2603"/>
      <c r="Z2603"/>
      <c r="AA2603"/>
      <c r="AB2603"/>
      <c r="AC2603"/>
      <c r="AD2603"/>
      <c r="AE2603"/>
      <c r="AF2603"/>
      <c r="AG2603"/>
    </row>
    <row r="2604" spans="3:33" s="77" customFormat="1" x14ac:dyDescent="0.3">
      <c r="C2604" s="160"/>
      <c r="E2604"/>
      <c r="F2604"/>
      <c r="G2604"/>
      <c r="H2604"/>
      <c r="I2604"/>
      <c r="J2604"/>
      <c r="K2604"/>
      <c r="L2604"/>
      <c r="M2604"/>
      <c r="N2604"/>
      <c r="O2604"/>
      <c r="P2604"/>
      <c r="Q2604"/>
      <c r="R2604"/>
      <c r="S2604"/>
      <c r="T2604"/>
      <c r="U2604"/>
      <c r="V2604"/>
      <c r="W2604"/>
      <c r="X2604"/>
      <c r="Y2604"/>
      <c r="Z2604"/>
      <c r="AA2604"/>
      <c r="AB2604"/>
      <c r="AC2604"/>
      <c r="AD2604"/>
      <c r="AE2604"/>
      <c r="AF2604"/>
      <c r="AG2604"/>
    </row>
    <row r="2605" spans="3:33" s="77" customFormat="1" x14ac:dyDescent="0.3">
      <c r="C2605" s="160"/>
      <c r="E2605"/>
      <c r="F2605"/>
      <c r="G2605"/>
      <c r="H2605"/>
      <c r="I2605"/>
      <c r="J2605"/>
      <c r="K2605"/>
      <c r="L2605"/>
      <c r="M2605"/>
      <c r="N2605"/>
      <c r="O2605"/>
      <c r="P2605"/>
      <c r="Q2605"/>
      <c r="R2605"/>
      <c r="S2605"/>
      <c r="T2605"/>
      <c r="U2605"/>
      <c r="V2605"/>
      <c r="W2605"/>
      <c r="X2605"/>
      <c r="Y2605"/>
      <c r="Z2605"/>
      <c r="AA2605"/>
      <c r="AB2605"/>
      <c r="AC2605"/>
      <c r="AD2605"/>
      <c r="AE2605"/>
      <c r="AF2605"/>
      <c r="AG2605"/>
    </row>
    <row r="2606" spans="3:33" s="77" customFormat="1" x14ac:dyDescent="0.3">
      <c r="C2606" s="160"/>
      <c r="E2606"/>
      <c r="F2606"/>
      <c r="G2606"/>
      <c r="H2606"/>
      <c r="I2606"/>
      <c r="J2606"/>
      <c r="K2606"/>
      <c r="L2606"/>
      <c r="M2606"/>
      <c r="N2606"/>
      <c r="O2606"/>
      <c r="P2606"/>
      <c r="Q2606"/>
      <c r="R2606"/>
      <c r="S2606"/>
      <c r="T2606"/>
      <c r="U2606"/>
      <c r="V2606"/>
      <c r="W2606"/>
      <c r="X2606"/>
      <c r="Y2606"/>
      <c r="Z2606"/>
      <c r="AA2606"/>
      <c r="AB2606"/>
      <c r="AC2606"/>
      <c r="AD2606"/>
      <c r="AE2606"/>
      <c r="AF2606"/>
      <c r="AG2606"/>
    </row>
    <row r="2607" spans="3:33" s="77" customFormat="1" x14ac:dyDescent="0.3">
      <c r="C2607" s="160"/>
      <c r="E2607"/>
      <c r="F2607"/>
      <c r="G2607"/>
      <c r="H2607"/>
      <c r="I2607"/>
      <c r="J2607"/>
      <c r="K2607"/>
      <c r="L2607"/>
      <c r="M2607"/>
      <c r="N2607"/>
      <c r="O2607"/>
      <c r="P2607"/>
      <c r="Q2607"/>
      <c r="R2607"/>
      <c r="S2607"/>
      <c r="T2607"/>
      <c r="U2607"/>
      <c r="V2607"/>
      <c r="W2607"/>
      <c r="X2607"/>
      <c r="Y2607"/>
      <c r="Z2607"/>
      <c r="AA2607"/>
      <c r="AB2607"/>
      <c r="AC2607"/>
      <c r="AD2607"/>
      <c r="AE2607"/>
      <c r="AF2607"/>
      <c r="AG2607"/>
    </row>
    <row r="2608" spans="3:33" s="77" customFormat="1" x14ac:dyDescent="0.3">
      <c r="C2608" s="160"/>
      <c r="E2608"/>
      <c r="F2608"/>
      <c r="G2608"/>
      <c r="H2608"/>
      <c r="I2608"/>
      <c r="J2608"/>
      <c r="K2608"/>
      <c r="L2608"/>
      <c r="M2608"/>
      <c r="N2608"/>
      <c r="O2608"/>
      <c r="P2608"/>
      <c r="Q2608"/>
      <c r="R2608"/>
      <c r="S2608"/>
      <c r="T2608"/>
      <c r="U2608"/>
      <c r="V2608"/>
      <c r="W2608"/>
      <c r="X2608"/>
      <c r="Y2608"/>
      <c r="Z2608"/>
      <c r="AA2608"/>
      <c r="AB2608"/>
      <c r="AC2608"/>
      <c r="AD2608"/>
      <c r="AE2608"/>
      <c r="AF2608"/>
      <c r="AG2608"/>
    </row>
    <row r="2609" spans="3:33" s="77" customFormat="1" x14ac:dyDescent="0.3">
      <c r="C2609" s="160"/>
      <c r="E2609"/>
      <c r="F2609"/>
      <c r="G2609"/>
      <c r="H2609"/>
      <c r="I2609"/>
      <c r="J2609"/>
      <c r="K2609"/>
      <c r="L2609"/>
      <c r="M2609"/>
      <c r="N2609"/>
      <c r="O2609"/>
      <c r="P2609"/>
      <c r="Q2609"/>
      <c r="R2609"/>
      <c r="S2609"/>
      <c r="T2609"/>
      <c r="U2609"/>
      <c r="V2609"/>
      <c r="W2609"/>
      <c r="X2609"/>
      <c r="Y2609"/>
      <c r="Z2609"/>
      <c r="AA2609"/>
      <c r="AB2609"/>
      <c r="AC2609"/>
      <c r="AD2609"/>
      <c r="AE2609"/>
      <c r="AF2609"/>
      <c r="AG2609"/>
    </row>
    <row r="2610" spans="3:33" s="77" customFormat="1" x14ac:dyDescent="0.3">
      <c r="C2610" s="160"/>
      <c r="E2610"/>
      <c r="F2610"/>
      <c r="G2610"/>
      <c r="H2610"/>
      <c r="I2610"/>
      <c r="J2610"/>
      <c r="K2610"/>
      <c r="L2610"/>
      <c r="M2610"/>
      <c r="N2610"/>
      <c r="O2610"/>
      <c r="P2610"/>
      <c r="Q2610"/>
      <c r="R2610"/>
      <c r="S2610"/>
      <c r="T2610"/>
      <c r="U2610"/>
      <c r="V2610"/>
      <c r="W2610"/>
      <c r="X2610"/>
      <c r="Y2610"/>
      <c r="Z2610"/>
      <c r="AA2610"/>
      <c r="AB2610"/>
      <c r="AC2610"/>
      <c r="AD2610"/>
      <c r="AE2610"/>
      <c r="AF2610"/>
      <c r="AG2610"/>
    </row>
    <row r="2611" spans="3:33" s="77" customFormat="1" x14ac:dyDescent="0.3">
      <c r="C2611" s="160"/>
      <c r="E2611"/>
      <c r="F2611"/>
      <c r="G2611"/>
      <c r="H2611"/>
      <c r="I2611"/>
      <c r="J2611"/>
      <c r="K2611"/>
      <c r="L2611"/>
      <c r="M2611"/>
      <c r="N2611"/>
      <c r="O2611"/>
      <c r="P2611"/>
      <c r="Q2611"/>
      <c r="R2611"/>
      <c r="S2611"/>
      <c r="T2611"/>
      <c r="U2611"/>
      <c r="V2611"/>
      <c r="W2611"/>
      <c r="X2611"/>
      <c r="Y2611"/>
      <c r="Z2611"/>
      <c r="AA2611"/>
      <c r="AB2611"/>
      <c r="AC2611"/>
      <c r="AD2611"/>
      <c r="AE2611"/>
      <c r="AF2611"/>
      <c r="AG2611"/>
    </row>
    <row r="2612" spans="3:33" s="77" customFormat="1" x14ac:dyDescent="0.3">
      <c r="C2612" s="160"/>
      <c r="E2612"/>
      <c r="F2612"/>
      <c r="G2612"/>
      <c r="H2612"/>
      <c r="I2612"/>
      <c r="J2612"/>
      <c r="K2612"/>
      <c r="L2612"/>
      <c r="M2612"/>
      <c r="N2612"/>
      <c r="O2612"/>
      <c r="P2612"/>
      <c r="Q2612"/>
      <c r="R2612"/>
      <c r="S2612"/>
      <c r="T2612"/>
      <c r="U2612"/>
      <c r="V2612"/>
      <c r="W2612"/>
      <c r="X2612"/>
      <c r="Y2612"/>
      <c r="Z2612"/>
      <c r="AA2612"/>
      <c r="AB2612"/>
      <c r="AC2612"/>
      <c r="AD2612"/>
      <c r="AE2612"/>
      <c r="AF2612"/>
      <c r="AG2612"/>
    </row>
    <row r="2613" spans="3:33" s="77" customFormat="1" x14ac:dyDescent="0.3">
      <c r="C2613" s="160"/>
      <c r="E2613"/>
      <c r="F2613"/>
      <c r="G2613"/>
      <c r="H2613"/>
      <c r="I2613"/>
      <c r="J2613"/>
      <c r="K2613"/>
      <c r="L2613"/>
      <c r="M2613"/>
      <c r="N2613"/>
      <c r="O2613"/>
      <c r="P2613"/>
      <c r="Q2613"/>
      <c r="R2613"/>
      <c r="S2613"/>
      <c r="T2613"/>
      <c r="U2613"/>
      <c r="V2613"/>
      <c r="W2613"/>
      <c r="X2613"/>
      <c r="Y2613"/>
      <c r="Z2613"/>
      <c r="AA2613"/>
      <c r="AB2613"/>
      <c r="AC2613"/>
      <c r="AD2613"/>
      <c r="AE2613"/>
      <c r="AF2613"/>
      <c r="AG2613"/>
    </row>
    <row r="2614" spans="3:33" s="77" customFormat="1" x14ac:dyDescent="0.3">
      <c r="C2614" s="160"/>
      <c r="E2614"/>
      <c r="F2614"/>
      <c r="G2614"/>
      <c r="H2614"/>
      <c r="I2614"/>
      <c r="J2614"/>
      <c r="K2614"/>
      <c r="L2614"/>
      <c r="M2614"/>
      <c r="N2614"/>
      <c r="O2614"/>
      <c r="P2614"/>
      <c r="Q2614"/>
      <c r="R2614"/>
      <c r="S2614"/>
      <c r="T2614"/>
      <c r="U2614"/>
      <c r="V2614"/>
      <c r="W2614"/>
      <c r="X2614"/>
      <c r="Y2614"/>
      <c r="Z2614"/>
      <c r="AA2614"/>
      <c r="AB2614"/>
      <c r="AC2614"/>
      <c r="AD2614"/>
      <c r="AE2614"/>
      <c r="AF2614"/>
      <c r="AG2614"/>
    </row>
    <row r="2615" spans="3:33" s="77" customFormat="1" x14ac:dyDescent="0.3">
      <c r="C2615" s="160"/>
      <c r="E2615"/>
      <c r="F2615"/>
      <c r="G2615"/>
      <c r="H2615"/>
      <c r="I2615"/>
      <c r="J2615"/>
      <c r="K2615"/>
      <c r="L2615"/>
      <c r="M2615"/>
      <c r="N2615"/>
      <c r="O2615"/>
      <c r="P2615"/>
      <c r="Q2615"/>
      <c r="R2615"/>
      <c r="S2615"/>
      <c r="T2615"/>
      <c r="U2615"/>
      <c r="V2615"/>
      <c r="W2615"/>
      <c r="X2615"/>
      <c r="Y2615"/>
      <c r="Z2615"/>
      <c r="AA2615"/>
      <c r="AB2615"/>
      <c r="AC2615"/>
      <c r="AD2615"/>
      <c r="AE2615"/>
      <c r="AF2615"/>
      <c r="AG2615"/>
    </row>
    <row r="2616" spans="3:33" s="77" customFormat="1" x14ac:dyDescent="0.3">
      <c r="C2616" s="160"/>
      <c r="E2616"/>
      <c r="F2616"/>
      <c r="G2616"/>
      <c r="H2616"/>
      <c r="I2616"/>
      <c r="J2616"/>
      <c r="K2616"/>
      <c r="L2616"/>
      <c r="M2616"/>
      <c r="N2616"/>
      <c r="O2616"/>
      <c r="P2616"/>
      <c r="Q2616"/>
      <c r="R2616"/>
      <c r="S2616"/>
      <c r="T2616"/>
      <c r="U2616"/>
      <c r="V2616"/>
      <c r="W2616"/>
      <c r="X2616"/>
      <c r="Y2616"/>
      <c r="Z2616"/>
      <c r="AA2616"/>
      <c r="AB2616"/>
      <c r="AC2616"/>
      <c r="AD2616"/>
      <c r="AE2616"/>
      <c r="AF2616"/>
      <c r="AG2616"/>
    </row>
    <row r="2617" spans="3:33" s="77" customFormat="1" x14ac:dyDescent="0.3">
      <c r="C2617" s="160"/>
      <c r="E2617"/>
      <c r="F2617"/>
      <c r="G2617"/>
      <c r="H2617"/>
      <c r="I2617"/>
      <c r="J2617"/>
      <c r="K2617"/>
      <c r="L2617"/>
      <c r="M2617"/>
      <c r="N2617"/>
      <c r="O2617"/>
      <c r="P2617"/>
      <c r="Q2617"/>
      <c r="R2617"/>
      <c r="S2617"/>
      <c r="T2617"/>
      <c r="U2617"/>
      <c r="V2617"/>
      <c r="W2617"/>
      <c r="X2617"/>
      <c r="Y2617"/>
      <c r="Z2617"/>
      <c r="AA2617"/>
      <c r="AB2617"/>
      <c r="AC2617"/>
      <c r="AD2617"/>
      <c r="AE2617"/>
      <c r="AF2617"/>
      <c r="AG2617"/>
    </row>
    <row r="2618" spans="3:33" s="77" customFormat="1" x14ac:dyDescent="0.3">
      <c r="C2618" s="160"/>
      <c r="E2618"/>
      <c r="F2618"/>
      <c r="G2618"/>
      <c r="H2618"/>
      <c r="I2618"/>
      <c r="J2618"/>
      <c r="K2618"/>
      <c r="L2618"/>
      <c r="M2618"/>
      <c r="N2618"/>
      <c r="O2618"/>
      <c r="P2618"/>
      <c r="Q2618"/>
      <c r="R2618"/>
      <c r="S2618"/>
      <c r="T2618"/>
      <c r="U2618"/>
      <c r="V2618"/>
      <c r="W2618"/>
      <c r="X2618"/>
      <c r="Y2618"/>
      <c r="Z2618"/>
      <c r="AA2618"/>
      <c r="AB2618"/>
      <c r="AC2618"/>
      <c r="AD2618"/>
      <c r="AE2618"/>
      <c r="AF2618"/>
      <c r="AG2618"/>
    </row>
    <row r="2619" spans="3:33" s="77" customFormat="1" x14ac:dyDescent="0.3">
      <c r="C2619" s="160"/>
      <c r="E2619"/>
      <c r="F2619"/>
      <c r="G2619"/>
      <c r="H2619"/>
      <c r="I2619"/>
      <c r="J2619"/>
      <c r="K2619"/>
      <c r="L2619"/>
      <c r="M2619"/>
      <c r="N2619"/>
      <c r="O2619"/>
      <c r="P2619"/>
      <c r="Q2619"/>
      <c r="R2619"/>
      <c r="S2619"/>
      <c r="T2619"/>
      <c r="U2619"/>
      <c r="V2619"/>
      <c r="W2619"/>
      <c r="X2619"/>
      <c r="Y2619"/>
      <c r="Z2619"/>
      <c r="AA2619"/>
      <c r="AB2619"/>
      <c r="AC2619"/>
      <c r="AD2619"/>
      <c r="AE2619"/>
      <c r="AF2619"/>
      <c r="AG2619"/>
    </row>
    <row r="2620" spans="3:33" s="77" customFormat="1" x14ac:dyDescent="0.3">
      <c r="C2620" s="160"/>
      <c r="E2620"/>
      <c r="F2620"/>
      <c r="G2620"/>
      <c r="H2620"/>
      <c r="I2620"/>
      <c r="J2620"/>
      <c r="K2620"/>
      <c r="L2620"/>
      <c r="M2620"/>
      <c r="N2620"/>
      <c r="O2620"/>
      <c r="P2620"/>
      <c r="Q2620"/>
      <c r="R2620"/>
      <c r="S2620"/>
      <c r="T2620"/>
      <c r="U2620"/>
      <c r="V2620"/>
      <c r="W2620"/>
      <c r="X2620"/>
      <c r="Y2620"/>
      <c r="Z2620"/>
      <c r="AA2620"/>
      <c r="AB2620"/>
      <c r="AC2620"/>
      <c r="AD2620"/>
      <c r="AE2620"/>
      <c r="AF2620"/>
      <c r="AG2620"/>
    </row>
    <row r="2621" spans="3:33" s="77" customFormat="1" x14ac:dyDescent="0.3">
      <c r="C2621" s="160"/>
      <c r="E2621"/>
      <c r="F2621"/>
      <c r="G2621"/>
      <c r="H2621"/>
      <c r="I2621"/>
      <c r="J2621"/>
      <c r="K2621"/>
      <c r="L2621"/>
      <c r="M2621"/>
      <c r="N2621"/>
      <c r="O2621"/>
      <c r="P2621"/>
      <c r="Q2621"/>
      <c r="R2621"/>
      <c r="S2621"/>
      <c r="T2621"/>
      <c r="U2621"/>
      <c r="V2621"/>
      <c r="W2621"/>
      <c r="X2621"/>
      <c r="Y2621"/>
      <c r="Z2621"/>
      <c r="AA2621"/>
      <c r="AB2621"/>
      <c r="AC2621"/>
      <c r="AD2621"/>
      <c r="AE2621"/>
      <c r="AF2621"/>
      <c r="AG2621"/>
    </row>
    <row r="2622" spans="3:33" s="77" customFormat="1" x14ac:dyDescent="0.3">
      <c r="C2622" s="160"/>
      <c r="E2622"/>
      <c r="F2622"/>
      <c r="G2622"/>
      <c r="H2622"/>
      <c r="I2622"/>
      <c r="J2622"/>
      <c r="K2622"/>
      <c r="L2622"/>
      <c r="M2622"/>
      <c r="N2622"/>
      <c r="O2622"/>
      <c r="P2622"/>
      <c r="Q2622"/>
      <c r="R2622"/>
      <c r="S2622"/>
      <c r="T2622"/>
      <c r="U2622"/>
      <c r="V2622"/>
      <c r="W2622"/>
      <c r="X2622"/>
      <c r="Y2622"/>
      <c r="Z2622"/>
      <c r="AA2622"/>
      <c r="AB2622"/>
      <c r="AC2622"/>
      <c r="AD2622"/>
      <c r="AE2622"/>
      <c r="AF2622"/>
      <c r="AG2622"/>
    </row>
    <row r="2623" spans="3:33" s="77" customFormat="1" x14ac:dyDescent="0.3">
      <c r="C2623" s="160"/>
      <c r="E2623"/>
      <c r="F2623"/>
      <c r="G2623"/>
      <c r="H2623"/>
      <c r="I2623"/>
      <c r="J2623"/>
      <c r="K2623"/>
      <c r="L2623"/>
      <c r="M2623"/>
      <c r="N2623"/>
      <c r="O2623"/>
      <c r="P2623"/>
      <c r="Q2623"/>
      <c r="R2623"/>
      <c r="S2623"/>
      <c r="T2623"/>
      <c r="U2623"/>
      <c r="V2623"/>
      <c r="W2623"/>
      <c r="X2623"/>
      <c r="Y2623"/>
      <c r="Z2623"/>
      <c r="AA2623"/>
      <c r="AB2623"/>
      <c r="AC2623"/>
      <c r="AD2623"/>
      <c r="AE2623"/>
      <c r="AF2623"/>
      <c r="AG2623"/>
    </row>
    <row r="2624" spans="3:33" s="77" customFormat="1" x14ac:dyDescent="0.3">
      <c r="C2624" s="160"/>
      <c r="E2624"/>
      <c r="F2624"/>
      <c r="G2624"/>
      <c r="H2624"/>
      <c r="I2624"/>
      <c r="J2624"/>
      <c r="K2624"/>
      <c r="L2624"/>
      <c r="M2624"/>
      <c r="N2624"/>
      <c r="O2624"/>
      <c r="P2624"/>
      <c r="Q2624"/>
      <c r="R2624"/>
      <c r="S2624"/>
      <c r="T2624"/>
      <c r="U2624"/>
      <c r="V2624"/>
      <c r="W2624"/>
      <c r="X2624"/>
      <c r="Y2624"/>
      <c r="Z2624"/>
      <c r="AA2624"/>
      <c r="AB2624"/>
      <c r="AC2624"/>
      <c r="AD2624"/>
      <c r="AE2624"/>
      <c r="AF2624"/>
      <c r="AG2624"/>
    </row>
    <row r="2625" spans="3:33" s="77" customFormat="1" x14ac:dyDescent="0.3">
      <c r="C2625" s="160"/>
      <c r="E2625"/>
      <c r="F2625"/>
      <c r="G2625"/>
      <c r="H2625"/>
      <c r="I2625"/>
      <c r="J2625"/>
      <c r="K2625"/>
      <c r="L2625"/>
      <c r="M2625"/>
      <c r="N2625"/>
      <c r="O2625"/>
      <c r="P2625"/>
      <c r="Q2625"/>
      <c r="R2625"/>
      <c r="S2625"/>
      <c r="T2625"/>
      <c r="U2625"/>
      <c r="V2625"/>
      <c r="W2625"/>
      <c r="X2625"/>
      <c r="Y2625"/>
      <c r="Z2625"/>
      <c r="AA2625"/>
      <c r="AB2625"/>
      <c r="AC2625"/>
      <c r="AD2625"/>
      <c r="AE2625"/>
      <c r="AF2625"/>
      <c r="AG2625"/>
    </row>
    <row r="2626" spans="3:33" s="77" customFormat="1" x14ac:dyDescent="0.3">
      <c r="C2626" s="160"/>
      <c r="E2626"/>
      <c r="F2626"/>
      <c r="G2626"/>
      <c r="H2626"/>
      <c r="I2626"/>
      <c r="J2626"/>
      <c r="K2626"/>
      <c r="L2626"/>
      <c r="M2626"/>
      <c r="N2626"/>
      <c r="O2626"/>
      <c r="P2626"/>
      <c r="Q2626"/>
      <c r="R2626"/>
      <c r="S2626"/>
      <c r="T2626"/>
      <c r="U2626"/>
      <c r="V2626"/>
      <c r="W2626"/>
      <c r="X2626"/>
      <c r="Y2626"/>
      <c r="Z2626"/>
      <c r="AA2626"/>
      <c r="AB2626"/>
      <c r="AC2626"/>
      <c r="AD2626"/>
      <c r="AE2626"/>
      <c r="AF2626"/>
      <c r="AG2626"/>
    </row>
    <row r="2627" spans="3:33" s="77" customFormat="1" x14ac:dyDescent="0.3">
      <c r="C2627" s="160"/>
      <c r="E2627"/>
      <c r="F2627"/>
      <c r="G2627"/>
      <c r="H2627"/>
      <c r="I2627"/>
      <c r="J2627"/>
      <c r="K2627"/>
      <c r="L2627"/>
      <c r="M2627"/>
      <c r="N2627"/>
      <c r="O2627"/>
      <c r="P2627"/>
      <c r="Q2627"/>
      <c r="R2627"/>
      <c r="S2627"/>
      <c r="T2627"/>
      <c r="U2627"/>
      <c r="V2627"/>
      <c r="W2627"/>
      <c r="X2627"/>
      <c r="Y2627"/>
      <c r="Z2627"/>
      <c r="AA2627"/>
      <c r="AB2627"/>
      <c r="AC2627"/>
      <c r="AD2627"/>
      <c r="AE2627"/>
      <c r="AF2627"/>
      <c r="AG2627"/>
    </row>
    <row r="2628" spans="3:33" s="77" customFormat="1" x14ac:dyDescent="0.3">
      <c r="C2628" s="160"/>
      <c r="E2628"/>
      <c r="F2628"/>
      <c r="G2628"/>
      <c r="H2628"/>
      <c r="I2628"/>
      <c r="J2628"/>
      <c r="K2628"/>
      <c r="L2628"/>
      <c r="M2628"/>
      <c r="N2628"/>
      <c r="O2628"/>
      <c r="P2628"/>
      <c r="Q2628"/>
      <c r="R2628"/>
      <c r="S2628"/>
      <c r="T2628"/>
      <c r="U2628"/>
      <c r="V2628"/>
      <c r="W2628"/>
      <c r="X2628"/>
      <c r="Y2628"/>
      <c r="Z2628"/>
      <c r="AA2628"/>
      <c r="AB2628"/>
      <c r="AC2628"/>
      <c r="AD2628"/>
      <c r="AE2628"/>
      <c r="AF2628"/>
      <c r="AG2628"/>
    </row>
    <row r="2629" spans="3:33" s="77" customFormat="1" x14ac:dyDescent="0.3">
      <c r="C2629" s="160"/>
      <c r="E2629"/>
      <c r="F2629"/>
      <c r="G2629"/>
      <c r="H2629"/>
      <c r="I2629"/>
      <c r="J2629"/>
      <c r="K2629"/>
      <c r="L2629"/>
      <c r="M2629"/>
      <c r="N2629"/>
      <c r="O2629"/>
      <c r="P2629"/>
      <c r="Q2629"/>
      <c r="R2629"/>
      <c r="S2629"/>
      <c r="T2629"/>
      <c r="U2629"/>
      <c r="V2629"/>
      <c r="W2629"/>
      <c r="X2629"/>
      <c r="Y2629"/>
      <c r="Z2629"/>
      <c r="AA2629"/>
      <c r="AB2629"/>
      <c r="AC2629"/>
      <c r="AD2629"/>
      <c r="AE2629"/>
      <c r="AF2629"/>
      <c r="AG2629"/>
    </row>
    <row r="2630" spans="3:33" s="77" customFormat="1" x14ac:dyDescent="0.3">
      <c r="C2630" s="160"/>
      <c r="E2630"/>
      <c r="F2630"/>
      <c r="G2630"/>
      <c r="H2630"/>
      <c r="I2630"/>
      <c r="J2630"/>
      <c r="K2630"/>
      <c r="L2630"/>
      <c r="M2630"/>
      <c r="N2630"/>
      <c r="O2630"/>
      <c r="P2630"/>
      <c r="Q2630"/>
      <c r="R2630"/>
      <c r="S2630"/>
      <c r="T2630"/>
      <c r="U2630"/>
      <c r="V2630"/>
      <c r="W2630"/>
      <c r="X2630"/>
      <c r="Y2630"/>
      <c r="Z2630"/>
      <c r="AA2630"/>
      <c r="AB2630"/>
      <c r="AC2630"/>
      <c r="AD2630"/>
      <c r="AE2630"/>
      <c r="AF2630"/>
      <c r="AG2630"/>
    </row>
    <row r="2631" spans="3:33" s="77" customFormat="1" x14ac:dyDescent="0.3">
      <c r="C2631" s="160"/>
      <c r="E2631"/>
      <c r="F2631"/>
      <c r="G2631"/>
      <c r="H2631"/>
      <c r="I2631"/>
      <c r="J2631"/>
      <c r="K2631"/>
      <c r="L2631"/>
      <c r="M2631"/>
      <c r="N2631"/>
      <c r="O2631"/>
      <c r="P2631"/>
      <c r="Q2631"/>
      <c r="R2631"/>
      <c r="S2631"/>
      <c r="T2631"/>
      <c r="U2631"/>
      <c r="V2631"/>
      <c r="W2631"/>
      <c r="X2631"/>
      <c r="Y2631"/>
      <c r="Z2631"/>
      <c r="AA2631"/>
      <c r="AB2631"/>
      <c r="AC2631"/>
      <c r="AD2631"/>
      <c r="AE2631"/>
      <c r="AF2631"/>
      <c r="AG2631"/>
    </row>
    <row r="2632" spans="3:33" s="77" customFormat="1" x14ac:dyDescent="0.3">
      <c r="C2632" s="160"/>
      <c r="E2632"/>
      <c r="F2632"/>
      <c r="G2632"/>
      <c r="H2632"/>
      <c r="I2632"/>
      <c r="J2632"/>
      <c r="K2632"/>
      <c r="L2632"/>
      <c r="M2632"/>
      <c r="N2632"/>
      <c r="O2632"/>
      <c r="P2632"/>
      <c r="Q2632"/>
      <c r="R2632"/>
      <c r="S2632"/>
      <c r="T2632"/>
      <c r="U2632"/>
      <c r="V2632"/>
      <c r="W2632"/>
      <c r="X2632"/>
      <c r="Y2632"/>
      <c r="Z2632"/>
      <c r="AA2632"/>
      <c r="AB2632"/>
      <c r="AC2632"/>
      <c r="AD2632"/>
      <c r="AE2632"/>
      <c r="AF2632"/>
      <c r="AG2632"/>
    </row>
    <row r="2633" spans="3:33" s="77" customFormat="1" x14ac:dyDescent="0.3">
      <c r="C2633" s="160"/>
      <c r="E2633"/>
      <c r="F2633"/>
      <c r="G2633"/>
      <c r="H2633"/>
      <c r="I2633"/>
      <c r="J2633"/>
      <c r="K2633"/>
      <c r="L2633"/>
      <c r="M2633"/>
      <c r="N2633"/>
      <c r="O2633"/>
      <c r="P2633"/>
      <c r="Q2633"/>
      <c r="R2633"/>
      <c r="S2633"/>
      <c r="T2633"/>
      <c r="U2633"/>
      <c r="V2633"/>
      <c r="W2633"/>
      <c r="X2633"/>
      <c r="Y2633"/>
      <c r="Z2633"/>
      <c r="AA2633"/>
      <c r="AB2633"/>
      <c r="AC2633"/>
      <c r="AD2633"/>
      <c r="AE2633"/>
      <c r="AF2633"/>
      <c r="AG2633"/>
    </row>
    <row r="2634" spans="3:33" s="77" customFormat="1" x14ac:dyDescent="0.3">
      <c r="C2634" s="160"/>
      <c r="E2634"/>
      <c r="F2634"/>
      <c r="G2634"/>
      <c r="H2634"/>
      <c r="I2634"/>
      <c r="J2634"/>
      <c r="K2634"/>
      <c r="L2634"/>
      <c r="M2634"/>
      <c r="N2634"/>
      <c r="O2634"/>
      <c r="P2634"/>
      <c r="Q2634"/>
      <c r="R2634"/>
      <c r="S2634"/>
      <c r="T2634"/>
      <c r="U2634"/>
      <c r="V2634"/>
      <c r="W2634"/>
      <c r="X2634"/>
      <c r="Y2634"/>
      <c r="Z2634"/>
      <c r="AA2634"/>
      <c r="AB2634"/>
      <c r="AC2634"/>
      <c r="AD2634"/>
      <c r="AE2634"/>
      <c r="AF2634"/>
      <c r="AG2634"/>
    </row>
    <row r="2635" spans="3:33" s="77" customFormat="1" x14ac:dyDescent="0.3">
      <c r="C2635" s="160"/>
      <c r="E2635"/>
      <c r="F2635"/>
      <c r="G2635"/>
      <c r="H2635"/>
      <c r="I2635"/>
      <c r="J2635"/>
      <c r="K2635"/>
      <c r="L2635"/>
      <c r="M2635"/>
      <c r="N2635"/>
      <c r="O2635"/>
      <c r="P2635"/>
      <c r="Q2635"/>
      <c r="R2635"/>
      <c r="S2635"/>
      <c r="T2635"/>
      <c r="U2635"/>
      <c r="V2635"/>
      <c r="W2635"/>
      <c r="X2635"/>
      <c r="Y2635"/>
      <c r="Z2635"/>
      <c r="AA2635"/>
      <c r="AB2635"/>
      <c r="AC2635"/>
      <c r="AD2635"/>
      <c r="AE2635"/>
      <c r="AF2635"/>
      <c r="AG2635"/>
    </row>
    <row r="2636" spans="3:33" s="77" customFormat="1" x14ac:dyDescent="0.3">
      <c r="C2636" s="160"/>
      <c r="E2636"/>
      <c r="F2636"/>
      <c r="G2636"/>
      <c r="H2636"/>
      <c r="I2636"/>
      <c r="J2636"/>
      <c r="K2636"/>
      <c r="L2636"/>
      <c r="M2636"/>
      <c r="N2636"/>
      <c r="O2636"/>
      <c r="P2636"/>
      <c r="Q2636"/>
      <c r="R2636"/>
      <c r="S2636"/>
      <c r="T2636"/>
      <c r="U2636"/>
      <c r="V2636"/>
      <c r="W2636"/>
      <c r="X2636"/>
      <c r="Y2636"/>
      <c r="Z2636"/>
      <c r="AA2636"/>
      <c r="AB2636"/>
      <c r="AC2636"/>
      <c r="AD2636"/>
      <c r="AE2636"/>
      <c r="AF2636"/>
      <c r="AG2636"/>
    </row>
    <row r="2637" spans="3:33" s="77" customFormat="1" x14ac:dyDescent="0.3">
      <c r="C2637" s="160"/>
      <c r="E2637"/>
      <c r="F2637"/>
      <c r="G2637"/>
      <c r="H2637"/>
      <c r="I2637"/>
      <c r="J2637"/>
      <c r="K2637"/>
      <c r="L2637"/>
      <c r="M2637"/>
      <c r="N2637"/>
      <c r="O2637"/>
      <c r="P2637"/>
      <c r="Q2637"/>
      <c r="R2637"/>
      <c r="S2637"/>
      <c r="T2637"/>
      <c r="U2637"/>
      <c r="V2637"/>
      <c r="W2637"/>
      <c r="X2637"/>
      <c r="Y2637"/>
      <c r="Z2637"/>
      <c r="AA2637"/>
      <c r="AB2637"/>
      <c r="AC2637"/>
      <c r="AD2637"/>
      <c r="AE2637"/>
      <c r="AF2637"/>
      <c r="AG2637"/>
    </row>
    <row r="2638" spans="3:33" s="77" customFormat="1" x14ac:dyDescent="0.3">
      <c r="C2638" s="160"/>
      <c r="E2638"/>
      <c r="F2638"/>
      <c r="G2638"/>
      <c r="H2638"/>
      <c r="I2638"/>
      <c r="J2638"/>
      <c r="K2638"/>
      <c r="L2638"/>
      <c r="M2638"/>
      <c r="N2638"/>
      <c r="O2638"/>
      <c r="P2638"/>
      <c r="Q2638"/>
      <c r="R2638"/>
      <c r="S2638"/>
      <c r="T2638"/>
      <c r="U2638"/>
      <c r="V2638"/>
      <c r="W2638"/>
      <c r="X2638"/>
      <c r="Y2638"/>
      <c r="Z2638"/>
      <c r="AA2638"/>
      <c r="AB2638"/>
      <c r="AC2638"/>
      <c r="AD2638"/>
      <c r="AE2638"/>
      <c r="AF2638"/>
      <c r="AG2638"/>
    </row>
    <row r="2639" spans="3:33" s="77" customFormat="1" x14ac:dyDescent="0.3">
      <c r="C2639" s="160"/>
      <c r="E2639"/>
      <c r="F2639"/>
      <c r="G2639"/>
      <c r="H2639"/>
      <c r="I2639"/>
      <c r="J2639"/>
      <c r="K2639"/>
      <c r="L2639"/>
      <c r="M2639"/>
      <c r="N2639"/>
      <c r="O2639"/>
      <c r="P2639"/>
      <c r="Q2639"/>
      <c r="R2639"/>
      <c r="S2639"/>
      <c r="T2639"/>
      <c r="U2639"/>
      <c r="V2639"/>
      <c r="W2639"/>
      <c r="X2639"/>
      <c r="Y2639"/>
      <c r="Z2639"/>
      <c r="AA2639"/>
      <c r="AB2639"/>
      <c r="AC2639"/>
      <c r="AD2639"/>
      <c r="AE2639"/>
      <c r="AF2639"/>
      <c r="AG2639"/>
    </row>
    <row r="2640" spans="3:33" s="77" customFormat="1" x14ac:dyDescent="0.3">
      <c r="C2640" s="160"/>
      <c r="E2640"/>
      <c r="F2640"/>
      <c r="G2640"/>
      <c r="H2640"/>
      <c r="I2640"/>
      <c r="J2640"/>
      <c r="K2640"/>
      <c r="L2640"/>
      <c r="M2640"/>
      <c r="N2640"/>
      <c r="O2640"/>
      <c r="P2640"/>
      <c r="Q2640"/>
      <c r="R2640"/>
      <c r="S2640"/>
      <c r="T2640"/>
      <c r="U2640"/>
      <c r="V2640"/>
      <c r="W2640"/>
      <c r="X2640"/>
      <c r="Y2640"/>
      <c r="Z2640"/>
      <c r="AA2640"/>
      <c r="AB2640"/>
      <c r="AC2640"/>
      <c r="AD2640"/>
      <c r="AE2640"/>
      <c r="AF2640"/>
      <c r="AG2640"/>
    </row>
    <row r="2641" spans="3:33" s="77" customFormat="1" x14ac:dyDescent="0.3">
      <c r="C2641" s="160"/>
      <c r="E2641"/>
      <c r="F2641"/>
      <c r="G2641"/>
      <c r="H2641"/>
      <c r="I2641"/>
      <c r="J2641"/>
      <c r="K2641"/>
      <c r="L2641"/>
      <c r="M2641"/>
      <c r="N2641"/>
      <c r="O2641"/>
      <c r="P2641"/>
      <c r="Q2641"/>
      <c r="R2641"/>
      <c r="S2641"/>
      <c r="T2641"/>
      <c r="U2641"/>
      <c r="V2641"/>
      <c r="W2641"/>
      <c r="X2641"/>
      <c r="Y2641"/>
      <c r="Z2641"/>
      <c r="AA2641"/>
      <c r="AB2641"/>
      <c r="AC2641"/>
      <c r="AD2641"/>
      <c r="AE2641"/>
      <c r="AF2641"/>
      <c r="AG2641"/>
    </row>
    <row r="2642" spans="3:33" s="77" customFormat="1" x14ac:dyDescent="0.3">
      <c r="C2642" s="160"/>
      <c r="E2642"/>
      <c r="F2642"/>
      <c r="G2642"/>
      <c r="H2642"/>
      <c r="I2642"/>
      <c r="J2642"/>
      <c r="K2642"/>
      <c r="L2642"/>
      <c r="M2642"/>
      <c r="N2642"/>
      <c r="O2642"/>
      <c r="P2642"/>
      <c r="Q2642"/>
      <c r="R2642"/>
      <c r="S2642"/>
      <c r="T2642"/>
      <c r="U2642"/>
      <c r="V2642"/>
      <c r="W2642"/>
      <c r="X2642"/>
      <c r="Y2642"/>
      <c r="Z2642"/>
      <c r="AA2642"/>
      <c r="AB2642"/>
      <c r="AC2642"/>
      <c r="AD2642"/>
      <c r="AE2642"/>
      <c r="AF2642"/>
      <c r="AG2642"/>
    </row>
    <row r="2643" spans="3:33" s="77" customFormat="1" x14ac:dyDescent="0.3">
      <c r="C2643" s="160"/>
      <c r="E2643"/>
      <c r="F2643"/>
      <c r="G2643"/>
      <c r="H2643"/>
      <c r="I2643"/>
      <c r="J2643"/>
      <c r="K2643"/>
      <c r="L2643"/>
      <c r="M2643"/>
      <c r="N2643"/>
      <c r="O2643"/>
      <c r="P2643"/>
      <c r="Q2643"/>
      <c r="R2643"/>
      <c r="S2643"/>
      <c r="T2643"/>
      <c r="U2643"/>
      <c r="V2643"/>
      <c r="W2643"/>
      <c r="X2643"/>
      <c r="Y2643"/>
      <c r="Z2643"/>
      <c r="AA2643"/>
      <c r="AB2643"/>
      <c r="AC2643"/>
      <c r="AD2643"/>
      <c r="AE2643"/>
      <c r="AF2643"/>
      <c r="AG2643"/>
    </row>
    <row r="2644" spans="3:33" s="77" customFormat="1" x14ac:dyDescent="0.3">
      <c r="C2644" s="160"/>
      <c r="E2644"/>
      <c r="F2644"/>
      <c r="G2644"/>
      <c r="H2644"/>
      <c r="I2644"/>
      <c r="J2644"/>
      <c r="K2644"/>
      <c r="L2644"/>
      <c r="M2644"/>
      <c r="N2644"/>
      <c r="O2644"/>
      <c r="P2644"/>
      <c r="Q2644"/>
      <c r="R2644"/>
      <c r="S2644"/>
      <c r="T2644"/>
      <c r="U2644"/>
      <c r="V2644"/>
      <c r="W2644"/>
      <c r="X2644"/>
      <c r="Y2644"/>
      <c r="Z2644"/>
      <c r="AA2644"/>
      <c r="AB2644"/>
      <c r="AC2644"/>
      <c r="AD2644"/>
      <c r="AE2644"/>
      <c r="AF2644"/>
      <c r="AG2644"/>
    </row>
    <row r="2645" spans="3:33" s="77" customFormat="1" x14ac:dyDescent="0.3">
      <c r="C2645" s="160"/>
      <c r="E2645"/>
      <c r="F2645"/>
      <c r="G2645"/>
      <c r="H2645"/>
      <c r="I2645"/>
      <c r="J2645"/>
      <c r="K2645"/>
      <c r="L2645"/>
      <c r="M2645"/>
      <c r="N2645"/>
      <c r="O2645"/>
      <c r="P2645"/>
      <c r="Q2645"/>
      <c r="R2645"/>
      <c r="S2645"/>
      <c r="T2645"/>
      <c r="U2645"/>
      <c r="V2645"/>
      <c r="W2645"/>
      <c r="X2645"/>
      <c r="Y2645"/>
      <c r="Z2645"/>
      <c r="AA2645"/>
      <c r="AB2645"/>
      <c r="AC2645"/>
      <c r="AD2645"/>
      <c r="AE2645"/>
      <c r="AF2645"/>
      <c r="AG2645"/>
    </row>
    <row r="2646" spans="3:33" s="77" customFormat="1" x14ac:dyDescent="0.3">
      <c r="C2646" s="160"/>
      <c r="E2646"/>
      <c r="F2646"/>
      <c r="G2646"/>
      <c r="H2646"/>
      <c r="I2646"/>
      <c r="J2646"/>
      <c r="K2646"/>
      <c r="L2646"/>
      <c r="M2646"/>
      <c r="N2646"/>
      <c r="O2646"/>
      <c r="P2646"/>
      <c r="Q2646"/>
      <c r="R2646"/>
      <c r="S2646"/>
      <c r="T2646"/>
      <c r="U2646"/>
      <c r="V2646"/>
      <c r="W2646"/>
      <c r="X2646"/>
      <c r="Y2646"/>
      <c r="Z2646"/>
      <c r="AA2646"/>
      <c r="AB2646"/>
      <c r="AC2646"/>
      <c r="AD2646"/>
      <c r="AE2646"/>
      <c r="AF2646"/>
      <c r="AG2646"/>
    </row>
    <row r="2647" spans="3:33" s="77" customFormat="1" x14ac:dyDescent="0.3">
      <c r="C2647" s="160"/>
      <c r="E2647"/>
      <c r="F2647"/>
      <c r="G2647"/>
      <c r="H2647"/>
      <c r="I2647"/>
      <c r="J2647"/>
      <c r="K2647"/>
      <c r="L2647"/>
      <c r="M2647"/>
      <c r="N2647"/>
      <c r="O2647"/>
      <c r="P2647"/>
      <c r="Q2647"/>
      <c r="R2647"/>
      <c r="S2647"/>
      <c r="T2647"/>
      <c r="U2647"/>
      <c r="V2647"/>
      <c r="W2647"/>
      <c r="X2647"/>
      <c r="Y2647"/>
      <c r="Z2647"/>
      <c r="AA2647"/>
      <c r="AB2647"/>
      <c r="AC2647"/>
      <c r="AD2647"/>
      <c r="AE2647"/>
      <c r="AF2647"/>
      <c r="AG2647"/>
    </row>
    <row r="2648" spans="3:33" s="77" customFormat="1" x14ac:dyDescent="0.3">
      <c r="C2648" s="160"/>
      <c r="E2648"/>
      <c r="F2648"/>
      <c r="G2648"/>
      <c r="H2648"/>
      <c r="I2648"/>
      <c r="J2648"/>
      <c r="K2648"/>
      <c r="L2648"/>
      <c r="M2648"/>
      <c r="N2648"/>
      <c r="O2648"/>
      <c r="P2648"/>
      <c r="Q2648"/>
      <c r="R2648"/>
      <c r="S2648"/>
      <c r="T2648"/>
      <c r="U2648"/>
      <c r="V2648"/>
      <c r="W2648"/>
      <c r="X2648"/>
      <c r="Y2648"/>
      <c r="Z2648"/>
      <c r="AA2648"/>
      <c r="AB2648"/>
      <c r="AC2648"/>
      <c r="AD2648"/>
      <c r="AE2648"/>
      <c r="AF2648"/>
      <c r="AG2648"/>
    </row>
    <row r="2649" spans="3:33" s="77" customFormat="1" x14ac:dyDescent="0.3">
      <c r="C2649" s="160"/>
      <c r="E2649"/>
      <c r="F2649"/>
      <c r="G2649"/>
      <c r="H2649"/>
      <c r="I2649"/>
      <c r="J2649"/>
      <c r="K2649"/>
      <c r="L2649"/>
      <c r="M2649"/>
      <c r="N2649"/>
      <c r="O2649"/>
      <c r="P2649"/>
      <c r="Q2649"/>
      <c r="R2649"/>
      <c r="S2649"/>
      <c r="T2649"/>
      <c r="U2649"/>
      <c r="V2649"/>
      <c r="W2649"/>
      <c r="X2649"/>
      <c r="Y2649"/>
      <c r="Z2649"/>
      <c r="AA2649"/>
      <c r="AB2649"/>
      <c r="AC2649"/>
      <c r="AD2649"/>
      <c r="AE2649"/>
      <c r="AF2649"/>
      <c r="AG2649"/>
    </row>
    <row r="2650" spans="3:33" s="77" customFormat="1" x14ac:dyDescent="0.3">
      <c r="C2650" s="160"/>
      <c r="E2650"/>
      <c r="F2650"/>
      <c r="G2650"/>
      <c r="H2650"/>
      <c r="I2650"/>
      <c r="J2650"/>
      <c r="K2650"/>
      <c r="L2650"/>
      <c r="M2650"/>
      <c r="N2650"/>
      <c r="O2650"/>
      <c r="P2650"/>
      <c r="Q2650"/>
      <c r="R2650"/>
      <c r="S2650"/>
      <c r="T2650"/>
      <c r="U2650"/>
      <c r="V2650"/>
      <c r="W2650"/>
      <c r="X2650"/>
      <c r="Y2650"/>
      <c r="Z2650"/>
      <c r="AA2650"/>
      <c r="AB2650"/>
      <c r="AC2650"/>
      <c r="AD2650"/>
      <c r="AE2650"/>
      <c r="AF2650"/>
      <c r="AG2650"/>
    </row>
    <row r="2651" spans="3:33" s="77" customFormat="1" x14ac:dyDescent="0.3">
      <c r="C2651" s="160"/>
      <c r="E2651"/>
      <c r="F2651"/>
      <c r="G2651"/>
      <c r="H2651"/>
      <c r="I2651"/>
      <c r="J2651"/>
      <c r="K2651"/>
      <c r="L2651"/>
      <c r="M2651"/>
      <c r="N2651"/>
      <c r="O2651"/>
      <c r="P2651"/>
      <c r="Q2651"/>
      <c r="R2651"/>
      <c r="S2651"/>
      <c r="T2651"/>
      <c r="U2651"/>
      <c r="V2651"/>
      <c r="W2651"/>
      <c r="X2651"/>
      <c r="Y2651"/>
      <c r="Z2651"/>
      <c r="AA2651"/>
      <c r="AB2651"/>
      <c r="AC2651"/>
      <c r="AD2651"/>
      <c r="AE2651"/>
      <c r="AF2651"/>
      <c r="AG2651"/>
    </row>
    <row r="2652" spans="3:33" s="77" customFormat="1" x14ac:dyDescent="0.3">
      <c r="C2652" s="160"/>
      <c r="E2652"/>
      <c r="F2652"/>
      <c r="G2652"/>
      <c r="H2652"/>
      <c r="I2652"/>
      <c r="J2652"/>
      <c r="K2652"/>
      <c r="L2652"/>
      <c r="M2652"/>
      <c r="N2652"/>
      <c r="O2652"/>
      <c r="P2652"/>
      <c r="Q2652"/>
      <c r="R2652"/>
      <c r="S2652"/>
      <c r="T2652"/>
      <c r="U2652"/>
      <c r="V2652"/>
      <c r="W2652"/>
      <c r="X2652"/>
      <c r="Y2652"/>
      <c r="Z2652"/>
      <c r="AA2652"/>
      <c r="AB2652"/>
      <c r="AC2652"/>
      <c r="AD2652"/>
      <c r="AE2652"/>
      <c r="AF2652"/>
      <c r="AG2652"/>
    </row>
    <row r="2653" spans="3:33" s="77" customFormat="1" x14ac:dyDescent="0.3">
      <c r="C2653" s="160"/>
      <c r="E2653"/>
      <c r="F2653"/>
      <c r="G2653"/>
      <c r="H2653"/>
      <c r="I2653"/>
      <c r="J2653"/>
      <c r="K2653"/>
      <c r="L2653"/>
      <c r="M2653"/>
      <c r="N2653"/>
      <c r="O2653"/>
      <c r="P2653"/>
      <c r="Q2653"/>
      <c r="R2653"/>
      <c r="S2653"/>
      <c r="T2653"/>
      <c r="U2653"/>
      <c r="V2653"/>
      <c r="W2653"/>
      <c r="X2653"/>
      <c r="Y2653"/>
      <c r="Z2653"/>
      <c r="AA2653"/>
      <c r="AB2653"/>
      <c r="AC2653"/>
      <c r="AD2653"/>
      <c r="AE2653"/>
      <c r="AF2653"/>
      <c r="AG2653"/>
    </row>
    <row r="2654" spans="3:33" s="77" customFormat="1" x14ac:dyDescent="0.3">
      <c r="C2654" s="160"/>
      <c r="E2654"/>
      <c r="F2654"/>
      <c r="G2654"/>
      <c r="H2654"/>
      <c r="I2654"/>
      <c r="J2654"/>
      <c r="K2654"/>
      <c r="L2654"/>
      <c r="M2654"/>
      <c r="N2654"/>
      <c r="O2654"/>
      <c r="P2654"/>
      <c r="Q2654"/>
      <c r="R2654"/>
      <c r="S2654"/>
      <c r="T2654"/>
      <c r="U2654"/>
      <c r="V2654"/>
      <c r="W2654"/>
      <c r="X2654"/>
      <c r="Y2654"/>
      <c r="Z2654"/>
      <c r="AA2654"/>
      <c r="AB2654"/>
      <c r="AC2654"/>
      <c r="AD2654"/>
      <c r="AE2654"/>
      <c r="AF2654"/>
      <c r="AG2654"/>
    </row>
    <row r="2655" spans="3:33" s="77" customFormat="1" x14ac:dyDescent="0.3">
      <c r="C2655" s="160"/>
      <c r="E2655"/>
      <c r="F2655"/>
      <c r="G2655"/>
      <c r="H2655"/>
      <c r="I2655"/>
      <c r="J2655"/>
      <c r="K2655"/>
      <c r="L2655"/>
      <c r="M2655"/>
      <c r="N2655"/>
      <c r="O2655"/>
      <c r="P2655"/>
      <c r="Q2655"/>
      <c r="R2655"/>
      <c r="S2655"/>
      <c r="T2655"/>
      <c r="U2655"/>
      <c r="V2655"/>
      <c r="W2655"/>
      <c r="X2655"/>
      <c r="Y2655"/>
      <c r="Z2655"/>
      <c r="AA2655"/>
      <c r="AB2655"/>
      <c r="AC2655"/>
      <c r="AD2655"/>
      <c r="AE2655"/>
      <c r="AF2655"/>
      <c r="AG2655"/>
    </row>
    <row r="2656" spans="3:33" s="77" customFormat="1" x14ac:dyDescent="0.3">
      <c r="C2656" s="160"/>
      <c r="E2656"/>
      <c r="F2656"/>
      <c r="G2656"/>
      <c r="H2656"/>
      <c r="I2656"/>
      <c r="J2656"/>
      <c r="K2656"/>
      <c r="L2656"/>
      <c r="M2656"/>
      <c r="N2656"/>
      <c r="O2656"/>
      <c r="P2656"/>
      <c r="Q2656"/>
      <c r="R2656"/>
      <c r="S2656"/>
      <c r="T2656"/>
      <c r="U2656"/>
      <c r="V2656"/>
      <c r="W2656"/>
      <c r="X2656"/>
      <c r="Y2656"/>
      <c r="Z2656"/>
      <c r="AA2656"/>
      <c r="AB2656"/>
      <c r="AC2656"/>
      <c r="AD2656"/>
      <c r="AE2656"/>
      <c r="AF2656"/>
      <c r="AG2656"/>
    </row>
    <row r="2657" spans="3:33" s="77" customFormat="1" x14ac:dyDescent="0.3">
      <c r="C2657" s="160"/>
      <c r="E2657"/>
      <c r="F2657"/>
      <c r="G2657"/>
      <c r="H2657"/>
      <c r="I2657"/>
      <c r="J2657"/>
      <c r="K2657"/>
      <c r="L2657"/>
      <c r="M2657"/>
      <c r="N2657"/>
      <c r="O2657"/>
      <c r="P2657"/>
      <c r="Q2657"/>
      <c r="R2657"/>
      <c r="S2657"/>
      <c r="T2657"/>
      <c r="U2657"/>
      <c r="V2657"/>
      <c r="W2657"/>
      <c r="X2657"/>
      <c r="Y2657"/>
      <c r="Z2657"/>
      <c r="AA2657"/>
      <c r="AB2657"/>
      <c r="AC2657"/>
      <c r="AD2657"/>
      <c r="AE2657"/>
      <c r="AF2657"/>
      <c r="AG2657"/>
    </row>
    <row r="2658" spans="3:33" s="77" customFormat="1" x14ac:dyDescent="0.3">
      <c r="C2658" s="160"/>
      <c r="E2658"/>
      <c r="F2658"/>
      <c r="G2658"/>
      <c r="H2658"/>
      <c r="I2658"/>
      <c r="J2658"/>
      <c r="K2658"/>
      <c r="L2658"/>
      <c r="M2658"/>
      <c r="N2658"/>
      <c r="O2658"/>
      <c r="P2658"/>
      <c r="Q2658"/>
      <c r="R2658"/>
      <c r="S2658"/>
      <c r="T2658"/>
      <c r="U2658"/>
      <c r="V2658"/>
      <c r="W2658"/>
      <c r="X2658"/>
      <c r="Y2658"/>
      <c r="Z2658"/>
      <c r="AA2658"/>
      <c r="AB2658"/>
      <c r="AC2658"/>
      <c r="AD2658"/>
      <c r="AE2658"/>
      <c r="AF2658"/>
      <c r="AG2658"/>
    </row>
    <row r="2659" spans="3:33" s="77" customFormat="1" x14ac:dyDescent="0.3">
      <c r="C2659" s="160"/>
      <c r="E2659"/>
      <c r="F2659"/>
      <c r="G2659"/>
      <c r="H2659"/>
      <c r="I2659"/>
      <c r="J2659"/>
      <c r="K2659"/>
      <c r="L2659"/>
      <c r="M2659"/>
      <c r="N2659"/>
      <c r="O2659"/>
      <c r="P2659"/>
      <c r="Q2659"/>
      <c r="R2659"/>
      <c r="S2659"/>
      <c r="T2659"/>
      <c r="U2659"/>
      <c r="V2659"/>
      <c r="W2659"/>
      <c r="X2659"/>
      <c r="Y2659"/>
      <c r="Z2659"/>
      <c r="AA2659"/>
      <c r="AB2659"/>
      <c r="AC2659"/>
      <c r="AD2659"/>
      <c r="AE2659"/>
      <c r="AF2659"/>
      <c r="AG2659"/>
    </row>
    <row r="2660" spans="3:33" s="77" customFormat="1" x14ac:dyDescent="0.3">
      <c r="C2660" s="160"/>
      <c r="E2660"/>
      <c r="F2660"/>
      <c r="G2660"/>
      <c r="H2660"/>
      <c r="I2660"/>
      <c r="J2660"/>
      <c r="K2660"/>
      <c r="L2660"/>
      <c r="M2660"/>
      <c r="N2660"/>
      <c r="O2660"/>
      <c r="P2660"/>
      <c r="Q2660"/>
      <c r="R2660"/>
      <c r="S2660"/>
      <c r="T2660"/>
      <c r="U2660"/>
      <c r="V2660"/>
      <c r="W2660"/>
      <c r="X2660"/>
      <c r="Y2660"/>
      <c r="Z2660"/>
      <c r="AA2660"/>
      <c r="AB2660"/>
      <c r="AC2660"/>
      <c r="AD2660"/>
      <c r="AE2660"/>
      <c r="AF2660"/>
      <c r="AG2660"/>
    </row>
    <row r="2661" spans="3:33" s="77" customFormat="1" x14ac:dyDescent="0.3">
      <c r="C2661" s="160"/>
      <c r="E2661"/>
      <c r="F2661"/>
      <c r="G2661"/>
      <c r="H2661"/>
      <c r="I2661"/>
      <c r="J2661"/>
      <c r="K2661"/>
      <c r="L2661"/>
      <c r="M2661"/>
      <c r="N2661"/>
      <c r="O2661"/>
      <c r="P2661"/>
      <c r="Q2661"/>
      <c r="R2661"/>
      <c r="S2661"/>
      <c r="T2661"/>
      <c r="U2661"/>
      <c r="V2661"/>
      <c r="W2661"/>
      <c r="X2661"/>
      <c r="Y2661"/>
      <c r="Z2661"/>
      <c r="AA2661"/>
      <c r="AB2661"/>
      <c r="AC2661"/>
      <c r="AD2661"/>
      <c r="AE2661"/>
      <c r="AF2661"/>
      <c r="AG2661"/>
    </row>
    <row r="2662" spans="3:33" s="77" customFormat="1" x14ac:dyDescent="0.3">
      <c r="C2662" s="160"/>
      <c r="E2662"/>
      <c r="F2662"/>
      <c r="G2662"/>
      <c r="H2662"/>
      <c r="I2662"/>
      <c r="J2662"/>
      <c r="K2662"/>
      <c r="L2662"/>
      <c r="M2662"/>
      <c r="N2662"/>
      <c r="O2662"/>
      <c r="P2662"/>
      <c r="Q2662"/>
      <c r="R2662"/>
      <c r="S2662"/>
      <c r="T2662"/>
      <c r="U2662"/>
      <c r="V2662"/>
      <c r="W2662"/>
      <c r="X2662"/>
      <c r="Y2662"/>
      <c r="Z2662"/>
      <c r="AA2662"/>
      <c r="AB2662"/>
      <c r="AC2662"/>
      <c r="AD2662"/>
      <c r="AE2662"/>
      <c r="AF2662"/>
      <c r="AG2662"/>
    </row>
    <row r="2663" spans="3:33" s="77" customFormat="1" x14ac:dyDescent="0.3">
      <c r="C2663" s="160"/>
      <c r="E2663"/>
      <c r="F2663"/>
      <c r="G2663"/>
      <c r="H2663"/>
      <c r="I2663"/>
      <c r="J2663"/>
      <c r="K2663"/>
      <c r="L2663"/>
      <c r="M2663"/>
      <c r="N2663"/>
      <c r="O2663"/>
      <c r="P2663"/>
      <c r="Q2663"/>
      <c r="R2663"/>
      <c r="S2663"/>
      <c r="T2663"/>
      <c r="U2663"/>
      <c r="V2663"/>
      <c r="W2663"/>
      <c r="X2663"/>
      <c r="Y2663"/>
      <c r="Z2663"/>
      <c r="AA2663"/>
      <c r="AB2663"/>
      <c r="AC2663"/>
      <c r="AD2663"/>
      <c r="AE2663"/>
      <c r="AF2663"/>
      <c r="AG2663"/>
    </row>
    <row r="2664" spans="3:33" s="77" customFormat="1" x14ac:dyDescent="0.3">
      <c r="C2664" s="160"/>
      <c r="E2664"/>
      <c r="F2664"/>
      <c r="G2664"/>
      <c r="H2664"/>
      <c r="I2664"/>
      <c r="J2664"/>
      <c r="K2664"/>
      <c r="L2664"/>
      <c r="M2664"/>
      <c r="N2664"/>
      <c r="O2664"/>
      <c r="P2664"/>
      <c r="Q2664"/>
      <c r="R2664"/>
      <c r="S2664"/>
      <c r="T2664"/>
      <c r="U2664"/>
      <c r="V2664"/>
      <c r="W2664"/>
      <c r="X2664"/>
      <c r="Y2664"/>
      <c r="Z2664"/>
      <c r="AA2664"/>
      <c r="AB2664"/>
      <c r="AC2664"/>
      <c r="AD2664"/>
      <c r="AE2664"/>
      <c r="AF2664"/>
      <c r="AG2664"/>
    </row>
    <row r="2665" spans="3:33" s="77" customFormat="1" x14ac:dyDescent="0.3">
      <c r="C2665" s="160"/>
      <c r="E2665"/>
      <c r="F2665"/>
      <c r="G2665"/>
      <c r="H2665"/>
      <c r="I2665"/>
      <c r="J2665"/>
      <c r="K2665"/>
      <c r="L2665"/>
      <c r="M2665"/>
      <c r="N2665"/>
      <c r="O2665"/>
      <c r="P2665"/>
      <c r="Q2665"/>
      <c r="R2665"/>
      <c r="S2665"/>
      <c r="T2665"/>
      <c r="U2665"/>
      <c r="V2665"/>
      <c r="W2665"/>
      <c r="X2665"/>
      <c r="Y2665"/>
      <c r="Z2665"/>
      <c r="AA2665"/>
      <c r="AB2665"/>
      <c r="AC2665"/>
      <c r="AD2665"/>
      <c r="AE2665"/>
      <c r="AF2665"/>
      <c r="AG2665"/>
    </row>
    <row r="2666" spans="3:33" s="77" customFormat="1" x14ac:dyDescent="0.3">
      <c r="C2666" s="160"/>
      <c r="E2666"/>
      <c r="F2666"/>
      <c r="G2666"/>
      <c r="H2666"/>
      <c r="I2666"/>
      <c r="J2666"/>
      <c r="K2666"/>
      <c r="L2666"/>
      <c r="M2666"/>
      <c r="N2666"/>
      <c r="O2666"/>
      <c r="P2666"/>
      <c r="Q2666"/>
      <c r="R2666"/>
      <c r="S2666"/>
      <c r="T2666"/>
      <c r="U2666"/>
      <c r="V2666"/>
      <c r="W2666"/>
      <c r="X2666"/>
      <c r="Y2666"/>
      <c r="Z2666"/>
      <c r="AA2666"/>
      <c r="AB2666"/>
      <c r="AC2666"/>
      <c r="AD2666"/>
      <c r="AE2666"/>
      <c r="AF2666"/>
      <c r="AG2666"/>
    </row>
    <row r="2667" spans="3:33" s="77" customFormat="1" x14ac:dyDescent="0.3">
      <c r="C2667" s="160"/>
      <c r="E2667"/>
      <c r="F2667"/>
      <c r="G2667"/>
      <c r="H2667"/>
      <c r="I2667"/>
      <c r="J2667"/>
      <c r="K2667"/>
      <c r="L2667"/>
      <c r="M2667"/>
      <c r="N2667"/>
      <c r="O2667"/>
      <c r="P2667"/>
      <c r="Q2667"/>
      <c r="R2667"/>
      <c r="S2667"/>
      <c r="T2667"/>
      <c r="U2667"/>
      <c r="V2667"/>
      <c r="W2667"/>
      <c r="X2667"/>
      <c r="Y2667"/>
      <c r="Z2667"/>
      <c r="AA2667"/>
      <c r="AB2667"/>
      <c r="AC2667"/>
      <c r="AD2667"/>
      <c r="AE2667"/>
      <c r="AF2667"/>
      <c r="AG2667"/>
    </row>
    <row r="2668" spans="3:33" s="77" customFormat="1" x14ac:dyDescent="0.3">
      <c r="C2668" s="160"/>
      <c r="E2668"/>
      <c r="F2668"/>
      <c r="G2668"/>
      <c r="H2668"/>
      <c r="I2668"/>
      <c r="J2668"/>
      <c r="K2668"/>
      <c r="L2668"/>
      <c r="M2668"/>
      <c r="N2668"/>
      <c r="O2668"/>
      <c r="P2668"/>
      <c r="Q2668"/>
      <c r="R2668"/>
      <c r="S2668"/>
      <c r="T2668"/>
      <c r="U2668"/>
      <c r="V2668"/>
      <c r="W2668"/>
      <c r="X2668"/>
      <c r="Y2668"/>
      <c r="Z2668"/>
      <c r="AA2668"/>
      <c r="AB2668"/>
      <c r="AC2668"/>
      <c r="AD2668"/>
      <c r="AE2668"/>
      <c r="AF2668"/>
      <c r="AG2668"/>
    </row>
    <row r="2669" spans="3:33" s="77" customFormat="1" x14ac:dyDescent="0.3">
      <c r="C2669" s="160"/>
      <c r="E2669"/>
      <c r="F2669"/>
      <c r="G2669"/>
      <c r="H2669"/>
      <c r="I2669"/>
      <c r="J2669"/>
      <c r="K2669"/>
      <c r="L2669"/>
      <c r="M2669"/>
      <c r="N2669"/>
      <c r="O2669"/>
      <c r="P2669"/>
      <c r="Q2669"/>
      <c r="R2669"/>
      <c r="S2669"/>
      <c r="T2669"/>
      <c r="U2669"/>
      <c r="V2669"/>
      <c r="W2669"/>
      <c r="X2669"/>
      <c r="Y2669"/>
      <c r="Z2669"/>
      <c r="AA2669"/>
      <c r="AB2669"/>
      <c r="AC2669"/>
      <c r="AD2669"/>
      <c r="AE2669"/>
      <c r="AF2669"/>
      <c r="AG2669"/>
    </row>
    <row r="2670" spans="3:33" s="77" customFormat="1" x14ac:dyDescent="0.3">
      <c r="C2670" s="160"/>
      <c r="E2670"/>
      <c r="F2670"/>
      <c r="G2670"/>
      <c r="H2670"/>
      <c r="I2670"/>
      <c r="J2670"/>
      <c r="K2670"/>
      <c r="L2670"/>
      <c r="M2670"/>
      <c r="N2670"/>
      <c r="O2670"/>
      <c r="P2670"/>
      <c r="Q2670"/>
      <c r="R2670"/>
      <c r="S2670"/>
      <c r="T2670"/>
      <c r="U2670"/>
      <c r="V2670"/>
      <c r="W2670"/>
      <c r="X2670"/>
      <c r="Y2670"/>
      <c r="Z2670"/>
      <c r="AA2670"/>
      <c r="AB2670"/>
      <c r="AC2670"/>
      <c r="AD2670"/>
      <c r="AE2670"/>
      <c r="AF2670"/>
      <c r="AG2670"/>
    </row>
    <row r="2671" spans="3:33" s="77" customFormat="1" x14ac:dyDescent="0.3">
      <c r="C2671" s="160"/>
      <c r="E2671"/>
      <c r="F2671"/>
      <c r="G2671"/>
      <c r="H2671"/>
      <c r="I2671"/>
      <c r="J2671"/>
      <c r="K2671"/>
      <c r="L2671"/>
      <c r="M2671"/>
      <c r="N2671"/>
      <c r="O2671"/>
      <c r="P2671"/>
      <c r="Q2671"/>
      <c r="R2671"/>
      <c r="S2671"/>
      <c r="T2671"/>
      <c r="U2671"/>
      <c r="V2671"/>
      <c r="W2671"/>
      <c r="X2671"/>
      <c r="Y2671"/>
      <c r="Z2671"/>
      <c r="AA2671"/>
      <c r="AB2671"/>
      <c r="AC2671"/>
      <c r="AD2671"/>
      <c r="AE2671"/>
      <c r="AF2671"/>
      <c r="AG2671"/>
    </row>
    <row r="2672" spans="3:33" s="77" customFormat="1" x14ac:dyDescent="0.3">
      <c r="C2672" s="160"/>
      <c r="E2672"/>
      <c r="F2672"/>
      <c r="G2672"/>
      <c r="H2672"/>
      <c r="I2672"/>
      <c r="J2672"/>
      <c r="K2672"/>
      <c r="L2672"/>
      <c r="M2672"/>
      <c r="N2672"/>
      <c r="O2672"/>
      <c r="P2672"/>
      <c r="Q2672"/>
      <c r="R2672"/>
      <c r="S2672"/>
      <c r="T2672"/>
      <c r="U2672"/>
      <c r="V2672"/>
      <c r="W2672"/>
      <c r="X2672"/>
      <c r="Y2672"/>
      <c r="Z2672"/>
      <c r="AA2672"/>
      <c r="AB2672"/>
      <c r="AC2672"/>
      <c r="AD2672"/>
      <c r="AE2672"/>
      <c r="AF2672"/>
      <c r="AG2672"/>
    </row>
    <row r="2673" spans="3:33" s="77" customFormat="1" x14ac:dyDescent="0.3">
      <c r="C2673" s="160"/>
      <c r="E2673"/>
      <c r="F2673"/>
      <c r="G2673"/>
      <c r="H2673"/>
      <c r="I2673"/>
      <c r="J2673"/>
      <c r="K2673"/>
      <c r="L2673"/>
      <c r="M2673"/>
      <c r="N2673"/>
      <c r="O2673"/>
      <c r="P2673"/>
      <c r="Q2673"/>
      <c r="R2673"/>
      <c r="S2673"/>
      <c r="T2673"/>
      <c r="U2673"/>
      <c r="V2673"/>
      <c r="W2673"/>
      <c r="X2673"/>
      <c r="Y2673"/>
      <c r="Z2673"/>
      <c r="AA2673"/>
      <c r="AB2673"/>
      <c r="AC2673"/>
      <c r="AD2673"/>
      <c r="AE2673"/>
      <c r="AF2673"/>
      <c r="AG2673"/>
    </row>
    <row r="2674" spans="3:33" s="77" customFormat="1" x14ac:dyDescent="0.3">
      <c r="C2674" s="160"/>
      <c r="E2674"/>
      <c r="F2674"/>
      <c r="G2674"/>
      <c r="H2674"/>
      <c r="I2674"/>
      <c r="J2674"/>
      <c r="K2674"/>
      <c r="L2674"/>
      <c r="M2674"/>
      <c r="N2674"/>
      <c r="O2674"/>
      <c r="P2674"/>
      <c r="Q2674"/>
      <c r="R2674"/>
      <c r="S2674"/>
      <c r="T2674"/>
      <c r="U2674"/>
      <c r="V2674"/>
      <c r="W2674"/>
      <c r="X2674"/>
      <c r="Y2674"/>
      <c r="Z2674"/>
      <c r="AA2674"/>
      <c r="AB2674"/>
      <c r="AC2674"/>
      <c r="AD2674"/>
      <c r="AE2674"/>
      <c r="AF2674"/>
      <c r="AG2674"/>
    </row>
    <row r="2675" spans="3:33" s="77" customFormat="1" x14ac:dyDescent="0.3">
      <c r="C2675" s="160"/>
      <c r="E2675"/>
      <c r="F2675"/>
      <c r="G2675"/>
      <c r="H2675"/>
      <c r="I2675"/>
      <c r="J2675"/>
      <c r="K2675"/>
      <c r="L2675"/>
      <c r="M2675"/>
      <c r="N2675"/>
      <c r="O2675"/>
      <c r="P2675"/>
      <c r="Q2675"/>
      <c r="R2675"/>
      <c r="S2675"/>
      <c r="T2675"/>
      <c r="U2675"/>
      <c r="V2675"/>
      <c r="W2675"/>
      <c r="X2675"/>
      <c r="Y2675"/>
      <c r="Z2675"/>
      <c r="AA2675"/>
      <c r="AB2675"/>
      <c r="AC2675"/>
      <c r="AD2675"/>
      <c r="AE2675"/>
      <c r="AF2675"/>
      <c r="AG2675"/>
    </row>
    <row r="2676" spans="3:33" s="77" customFormat="1" x14ac:dyDescent="0.3">
      <c r="C2676" s="160"/>
      <c r="E2676"/>
      <c r="F2676"/>
      <c r="G2676"/>
      <c r="H2676"/>
      <c r="I2676"/>
      <c r="J2676"/>
      <c r="K2676"/>
      <c r="L2676"/>
      <c r="M2676"/>
      <c r="N2676"/>
      <c r="O2676"/>
      <c r="P2676"/>
      <c r="Q2676"/>
      <c r="R2676"/>
      <c r="S2676"/>
      <c r="T2676"/>
      <c r="U2676"/>
      <c r="V2676"/>
      <c r="W2676"/>
      <c r="X2676"/>
      <c r="Y2676"/>
      <c r="Z2676"/>
      <c r="AA2676"/>
      <c r="AB2676"/>
      <c r="AC2676"/>
      <c r="AD2676"/>
      <c r="AE2676"/>
      <c r="AF2676"/>
      <c r="AG2676"/>
    </row>
    <row r="2677" spans="3:33" s="77" customFormat="1" x14ac:dyDescent="0.3">
      <c r="C2677" s="160"/>
      <c r="E2677"/>
      <c r="F2677"/>
      <c r="G2677"/>
      <c r="H2677"/>
      <c r="I2677"/>
      <c r="J2677"/>
      <c r="K2677"/>
      <c r="L2677"/>
      <c r="M2677"/>
      <c r="N2677"/>
      <c r="O2677"/>
      <c r="P2677"/>
      <c r="Q2677"/>
      <c r="R2677"/>
      <c r="S2677"/>
      <c r="T2677"/>
      <c r="U2677"/>
      <c r="V2677"/>
      <c r="W2677"/>
      <c r="X2677"/>
      <c r="Y2677"/>
      <c r="Z2677"/>
      <c r="AA2677"/>
      <c r="AB2677"/>
      <c r="AC2677"/>
      <c r="AD2677"/>
      <c r="AE2677"/>
      <c r="AF2677"/>
      <c r="AG2677"/>
    </row>
    <row r="2678" spans="3:33" s="77" customFormat="1" x14ac:dyDescent="0.3">
      <c r="C2678" s="160"/>
      <c r="E2678"/>
      <c r="F2678"/>
      <c r="G2678"/>
      <c r="H2678"/>
      <c r="I2678"/>
      <c r="J2678"/>
      <c r="K2678"/>
      <c r="L2678"/>
      <c r="M2678"/>
      <c r="N2678"/>
      <c r="O2678"/>
      <c r="P2678"/>
      <c r="Q2678"/>
      <c r="R2678"/>
      <c r="S2678"/>
      <c r="T2678"/>
      <c r="U2678"/>
      <c r="V2678"/>
      <c r="W2678"/>
      <c r="X2678"/>
      <c r="Y2678"/>
      <c r="Z2678"/>
      <c r="AA2678"/>
      <c r="AB2678"/>
      <c r="AC2678"/>
      <c r="AD2678"/>
      <c r="AE2678"/>
      <c r="AF2678"/>
      <c r="AG2678"/>
    </row>
    <row r="2679" spans="3:33" s="77" customFormat="1" x14ac:dyDescent="0.3">
      <c r="C2679" s="160"/>
      <c r="E2679"/>
      <c r="F2679"/>
      <c r="G2679"/>
      <c r="H2679"/>
      <c r="I2679"/>
      <c r="J2679"/>
      <c r="K2679"/>
      <c r="L2679"/>
      <c r="M2679"/>
      <c r="N2679"/>
      <c r="O2679"/>
      <c r="P2679"/>
      <c r="Q2679"/>
      <c r="R2679"/>
      <c r="S2679"/>
      <c r="T2679"/>
      <c r="U2679"/>
      <c r="V2679"/>
      <c r="W2679"/>
      <c r="X2679"/>
      <c r="Y2679"/>
      <c r="Z2679"/>
      <c r="AA2679"/>
      <c r="AB2679"/>
      <c r="AC2679"/>
      <c r="AD2679"/>
      <c r="AE2679"/>
      <c r="AF2679"/>
      <c r="AG2679"/>
    </row>
    <row r="2680" spans="3:33" s="77" customFormat="1" x14ac:dyDescent="0.3">
      <c r="C2680" s="160"/>
      <c r="E2680"/>
      <c r="F2680"/>
      <c r="G2680"/>
      <c r="H2680"/>
      <c r="I2680"/>
      <c r="J2680"/>
      <c r="K2680"/>
      <c r="L2680"/>
      <c r="M2680"/>
      <c r="N2680"/>
      <c r="O2680"/>
      <c r="P2680"/>
      <c r="Q2680"/>
      <c r="R2680"/>
      <c r="S2680"/>
      <c r="T2680"/>
      <c r="U2680"/>
      <c r="V2680"/>
      <c r="W2680"/>
      <c r="X2680"/>
      <c r="Y2680"/>
      <c r="Z2680"/>
      <c r="AA2680"/>
      <c r="AB2680"/>
      <c r="AC2680"/>
      <c r="AD2680"/>
      <c r="AE2680"/>
      <c r="AF2680"/>
      <c r="AG2680"/>
    </row>
    <row r="2681" spans="3:33" s="77" customFormat="1" x14ac:dyDescent="0.3">
      <c r="C2681" s="160"/>
      <c r="E2681"/>
      <c r="F2681"/>
      <c r="G2681"/>
      <c r="H2681"/>
      <c r="I2681"/>
      <c r="J2681"/>
      <c r="K2681"/>
      <c r="L2681"/>
      <c r="M2681"/>
      <c r="N2681"/>
      <c r="O2681"/>
      <c r="P2681"/>
      <c r="Q2681"/>
      <c r="R2681"/>
      <c r="S2681"/>
      <c r="T2681"/>
      <c r="U2681"/>
      <c r="V2681"/>
      <c r="W2681"/>
      <c r="X2681"/>
      <c r="Y2681"/>
      <c r="Z2681"/>
      <c r="AA2681"/>
      <c r="AB2681"/>
      <c r="AC2681"/>
      <c r="AD2681"/>
      <c r="AE2681"/>
      <c r="AF2681"/>
      <c r="AG2681"/>
    </row>
    <row r="2682" spans="3:33" s="77" customFormat="1" x14ac:dyDescent="0.3">
      <c r="C2682" s="160"/>
      <c r="E2682"/>
      <c r="F2682"/>
      <c r="G2682"/>
      <c r="H2682"/>
      <c r="I2682"/>
      <c r="J2682"/>
      <c r="K2682"/>
      <c r="L2682"/>
      <c r="M2682"/>
      <c r="N2682"/>
      <c r="O2682"/>
      <c r="P2682"/>
      <c r="Q2682"/>
      <c r="R2682"/>
      <c r="S2682"/>
      <c r="T2682"/>
      <c r="U2682"/>
      <c r="V2682"/>
      <c r="W2682"/>
      <c r="X2682"/>
      <c r="Y2682"/>
      <c r="Z2682"/>
      <c r="AA2682"/>
      <c r="AB2682"/>
      <c r="AC2682"/>
      <c r="AD2682"/>
      <c r="AE2682"/>
      <c r="AF2682"/>
      <c r="AG2682"/>
    </row>
    <row r="2683" spans="3:33" s="77" customFormat="1" x14ac:dyDescent="0.3">
      <c r="C2683" s="160"/>
      <c r="E2683"/>
      <c r="F2683"/>
      <c r="G2683"/>
      <c r="H2683"/>
      <c r="I2683"/>
      <c r="J2683"/>
      <c r="K2683"/>
      <c r="L2683"/>
      <c r="M2683"/>
      <c r="N2683"/>
      <c r="O2683"/>
      <c r="P2683"/>
      <c r="Q2683"/>
      <c r="R2683"/>
      <c r="S2683"/>
      <c r="T2683"/>
      <c r="U2683"/>
      <c r="V2683"/>
      <c r="W2683"/>
      <c r="X2683"/>
      <c r="Y2683"/>
      <c r="Z2683"/>
      <c r="AA2683"/>
      <c r="AB2683"/>
      <c r="AC2683"/>
      <c r="AD2683"/>
      <c r="AE2683"/>
      <c r="AF2683"/>
      <c r="AG2683"/>
    </row>
    <row r="2684" spans="3:33" s="77" customFormat="1" x14ac:dyDescent="0.3">
      <c r="C2684" s="160"/>
      <c r="E2684"/>
      <c r="F2684"/>
      <c r="G2684"/>
      <c r="H2684"/>
      <c r="I2684"/>
      <c r="J2684"/>
      <c r="K2684"/>
      <c r="L2684"/>
      <c r="M2684"/>
      <c r="N2684"/>
      <c r="O2684"/>
      <c r="P2684"/>
      <c r="Q2684"/>
      <c r="R2684"/>
      <c r="S2684"/>
      <c r="T2684"/>
      <c r="U2684"/>
      <c r="V2684"/>
      <c r="W2684"/>
      <c r="X2684"/>
      <c r="Y2684"/>
      <c r="Z2684"/>
      <c r="AA2684"/>
      <c r="AB2684"/>
      <c r="AC2684"/>
      <c r="AD2684"/>
      <c r="AE2684"/>
      <c r="AF2684"/>
      <c r="AG2684"/>
    </row>
    <row r="2685" spans="3:33" s="77" customFormat="1" x14ac:dyDescent="0.3">
      <c r="C2685" s="160"/>
      <c r="E2685"/>
      <c r="F2685"/>
      <c r="G2685"/>
      <c r="H2685"/>
      <c r="I2685"/>
      <c r="J2685"/>
      <c r="K2685"/>
      <c r="L2685"/>
      <c r="M2685"/>
      <c r="N2685"/>
      <c r="O2685"/>
      <c r="P2685"/>
      <c r="Q2685"/>
      <c r="R2685"/>
      <c r="S2685"/>
      <c r="T2685"/>
      <c r="U2685"/>
      <c r="V2685"/>
      <c r="W2685"/>
      <c r="X2685"/>
      <c r="Y2685"/>
      <c r="Z2685"/>
      <c r="AA2685"/>
      <c r="AB2685"/>
      <c r="AC2685"/>
      <c r="AD2685"/>
      <c r="AE2685"/>
      <c r="AF2685"/>
      <c r="AG2685"/>
    </row>
    <row r="2686" spans="3:33" s="77" customFormat="1" x14ac:dyDescent="0.3">
      <c r="C2686" s="160"/>
      <c r="E2686"/>
      <c r="F2686"/>
      <c r="G2686"/>
      <c r="H2686"/>
      <c r="I2686"/>
      <c r="J2686"/>
      <c r="K2686"/>
      <c r="L2686"/>
      <c r="M2686"/>
      <c r="N2686"/>
      <c r="O2686"/>
      <c r="P2686"/>
      <c r="Q2686"/>
      <c r="R2686"/>
      <c r="S2686"/>
      <c r="T2686"/>
      <c r="U2686"/>
      <c r="V2686"/>
      <c r="W2686"/>
      <c r="X2686"/>
      <c r="Y2686"/>
      <c r="Z2686"/>
      <c r="AA2686"/>
      <c r="AB2686"/>
      <c r="AC2686"/>
      <c r="AD2686"/>
      <c r="AE2686"/>
      <c r="AF2686"/>
      <c r="AG2686"/>
    </row>
    <row r="2687" spans="3:33" s="77" customFormat="1" x14ac:dyDescent="0.3">
      <c r="C2687" s="160"/>
      <c r="E2687"/>
      <c r="F2687"/>
      <c r="G2687"/>
      <c r="H2687"/>
      <c r="I2687"/>
      <c r="J2687"/>
      <c r="K2687"/>
      <c r="L2687"/>
      <c r="M2687"/>
      <c r="N2687"/>
      <c r="O2687"/>
      <c r="P2687"/>
      <c r="Q2687"/>
      <c r="R2687"/>
      <c r="S2687"/>
      <c r="T2687"/>
      <c r="U2687"/>
      <c r="V2687"/>
      <c r="W2687"/>
      <c r="X2687"/>
      <c r="Y2687"/>
      <c r="Z2687"/>
      <c r="AA2687"/>
      <c r="AB2687"/>
      <c r="AC2687"/>
      <c r="AD2687"/>
      <c r="AE2687"/>
      <c r="AF2687"/>
      <c r="AG2687"/>
    </row>
    <row r="2688" spans="3:33" s="77" customFormat="1" x14ac:dyDescent="0.3">
      <c r="C2688" s="160"/>
      <c r="E2688"/>
      <c r="F2688"/>
      <c r="G2688"/>
      <c r="H2688"/>
      <c r="I2688"/>
      <c r="J2688"/>
      <c r="K2688"/>
      <c r="L2688"/>
      <c r="M2688"/>
      <c r="N2688"/>
      <c r="O2688"/>
      <c r="P2688"/>
      <c r="Q2688"/>
      <c r="R2688"/>
      <c r="S2688"/>
      <c r="T2688"/>
      <c r="U2688"/>
      <c r="V2688"/>
      <c r="W2688"/>
      <c r="X2688"/>
      <c r="Y2688"/>
      <c r="Z2688"/>
      <c r="AA2688"/>
      <c r="AB2688"/>
      <c r="AC2688"/>
      <c r="AD2688"/>
      <c r="AE2688"/>
      <c r="AF2688"/>
      <c r="AG2688"/>
    </row>
    <row r="2689" spans="3:33" s="77" customFormat="1" x14ac:dyDescent="0.3">
      <c r="C2689" s="160"/>
      <c r="E2689"/>
      <c r="F2689"/>
      <c r="G2689"/>
      <c r="H2689"/>
      <c r="I2689"/>
      <c r="J2689"/>
      <c r="K2689"/>
      <c r="L2689"/>
      <c r="M2689"/>
      <c r="N2689"/>
      <c r="O2689"/>
      <c r="P2689"/>
      <c r="Q2689"/>
      <c r="R2689"/>
      <c r="S2689"/>
      <c r="T2689"/>
      <c r="U2689"/>
      <c r="V2689"/>
      <c r="W2689"/>
      <c r="X2689"/>
      <c r="Y2689"/>
      <c r="Z2689"/>
      <c r="AA2689"/>
      <c r="AB2689"/>
      <c r="AC2689"/>
      <c r="AD2689"/>
      <c r="AE2689"/>
      <c r="AF2689"/>
      <c r="AG2689"/>
    </row>
    <row r="2690" spans="3:33" s="77" customFormat="1" x14ac:dyDescent="0.3">
      <c r="C2690" s="160"/>
      <c r="E2690"/>
      <c r="F2690"/>
      <c r="G2690"/>
      <c r="H2690"/>
      <c r="I2690"/>
      <c r="J2690"/>
      <c r="K2690"/>
      <c r="L2690"/>
      <c r="M2690"/>
      <c r="N2690"/>
      <c r="O2690"/>
      <c r="P2690"/>
      <c r="Q2690"/>
      <c r="R2690"/>
      <c r="S2690"/>
      <c r="T2690"/>
      <c r="U2690"/>
      <c r="V2690"/>
      <c r="W2690"/>
      <c r="X2690"/>
      <c r="Y2690"/>
      <c r="Z2690"/>
      <c r="AA2690"/>
      <c r="AB2690"/>
      <c r="AC2690"/>
      <c r="AD2690"/>
      <c r="AE2690"/>
      <c r="AF2690"/>
      <c r="AG2690"/>
    </row>
    <row r="2691" spans="3:33" s="77" customFormat="1" x14ac:dyDescent="0.3">
      <c r="C2691" s="160"/>
      <c r="E2691"/>
      <c r="F2691"/>
      <c r="G2691"/>
      <c r="H2691"/>
      <c r="I2691"/>
      <c r="J2691"/>
      <c r="K2691"/>
      <c r="L2691"/>
      <c r="M2691"/>
      <c r="N2691"/>
      <c r="O2691"/>
      <c r="P2691"/>
      <c r="Q2691"/>
      <c r="R2691"/>
      <c r="S2691"/>
      <c r="T2691"/>
      <c r="U2691"/>
      <c r="V2691"/>
      <c r="W2691"/>
      <c r="X2691"/>
      <c r="Y2691"/>
      <c r="Z2691"/>
      <c r="AA2691"/>
      <c r="AB2691"/>
      <c r="AC2691"/>
      <c r="AD2691"/>
      <c r="AE2691"/>
      <c r="AF2691"/>
      <c r="AG2691"/>
    </row>
    <row r="2692" spans="3:33" s="77" customFormat="1" x14ac:dyDescent="0.3">
      <c r="C2692" s="160"/>
      <c r="E2692"/>
      <c r="F2692"/>
      <c r="G2692"/>
      <c r="H2692"/>
      <c r="I2692"/>
      <c r="J2692"/>
      <c r="K2692"/>
      <c r="L2692"/>
      <c r="M2692"/>
      <c r="N2692"/>
      <c r="O2692"/>
      <c r="P2692"/>
      <c r="Q2692"/>
      <c r="R2692"/>
      <c r="S2692"/>
      <c r="T2692"/>
      <c r="U2692"/>
      <c r="V2692"/>
      <c r="W2692"/>
      <c r="X2692"/>
      <c r="Y2692"/>
      <c r="Z2692"/>
      <c r="AA2692"/>
      <c r="AB2692"/>
      <c r="AC2692"/>
      <c r="AD2692"/>
      <c r="AE2692"/>
      <c r="AF2692"/>
      <c r="AG2692"/>
    </row>
    <row r="2693" spans="3:33" s="77" customFormat="1" x14ac:dyDescent="0.3">
      <c r="C2693" s="160"/>
      <c r="E2693"/>
      <c r="F2693"/>
      <c r="G2693"/>
      <c r="H2693"/>
      <c r="I2693"/>
      <c r="J2693"/>
      <c r="K2693"/>
      <c r="L2693"/>
      <c r="M2693"/>
      <c r="N2693"/>
      <c r="O2693"/>
      <c r="P2693"/>
      <c r="Q2693"/>
      <c r="R2693"/>
      <c r="S2693"/>
      <c r="T2693"/>
      <c r="U2693"/>
      <c r="V2693"/>
      <c r="W2693"/>
      <c r="X2693"/>
      <c r="Y2693"/>
      <c r="Z2693"/>
      <c r="AA2693"/>
      <c r="AB2693"/>
      <c r="AC2693"/>
      <c r="AD2693"/>
      <c r="AE2693"/>
      <c r="AF2693"/>
      <c r="AG2693"/>
    </row>
    <row r="2694" spans="3:33" s="77" customFormat="1" x14ac:dyDescent="0.3">
      <c r="C2694" s="160"/>
      <c r="E2694"/>
      <c r="F2694"/>
      <c r="G2694"/>
      <c r="H2694"/>
      <c r="I2694"/>
      <c r="J2694"/>
      <c r="K2694"/>
      <c r="L2694"/>
      <c r="M2694"/>
      <c r="N2694"/>
      <c r="O2694"/>
      <c r="P2694"/>
      <c r="Q2694"/>
      <c r="R2694"/>
      <c r="S2694"/>
      <c r="T2694"/>
      <c r="U2694"/>
      <c r="V2694"/>
      <c r="W2694"/>
      <c r="X2694"/>
      <c r="Y2694"/>
      <c r="Z2694"/>
      <c r="AA2694"/>
      <c r="AB2694"/>
      <c r="AC2694"/>
      <c r="AD2694"/>
      <c r="AE2694"/>
      <c r="AF2694"/>
      <c r="AG2694"/>
    </row>
    <row r="2695" spans="3:33" s="77" customFormat="1" x14ac:dyDescent="0.3">
      <c r="C2695" s="160"/>
      <c r="E2695"/>
      <c r="F2695"/>
      <c r="G2695"/>
      <c r="H2695"/>
      <c r="I2695"/>
      <c r="J2695"/>
      <c r="K2695"/>
      <c r="L2695"/>
      <c r="M2695"/>
      <c r="N2695"/>
      <c r="O2695"/>
      <c r="P2695"/>
      <c r="Q2695"/>
      <c r="R2695"/>
      <c r="S2695"/>
      <c r="T2695"/>
      <c r="U2695"/>
      <c r="V2695"/>
      <c r="W2695"/>
      <c r="X2695"/>
      <c r="Y2695"/>
      <c r="Z2695"/>
      <c r="AA2695"/>
      <c r="AB2695"/>
      <c r="AC2695"/>
      <c r="AD2695"/>
      <c r="AE2695"/>
      <c r="AF2695"/>
      <c r="AG2695"/>
    </row>
    <row r="2696" spans="3:33" s="77" customFormat="1" x14ac:dyDescent="0.3">
      <c r="C2696" s="160"/>
      <c r="E2696"/>
      <c r="F2696"/>
      <c r="G2696"/>
      <c r="H2696"/>
      <c r="I2696"/>
      <c r="J2696"/>
      <c r="K2696"/>
      <c r="L2696"/>
      <c r="M2696"/>
      <c r="N2696"/>
      <c r="O2696"/>
      <c r="P2696"/>
      <c r="Q2696"/>
      <c r="R2696"/>
      <c r="S2696"/>
      <c r="T2696"/>
      <c r="U2696"/>
      <c r="V2696"/>
      <c r="W2696"/>
      <c r="X2696"/>
      <c r="Y2696"/>
      <c r="Z2696"/>
      <c r="AA2696"/>
      <c r="AB2696"/>
      <c r="AC2696"/>
      <c r="AD2696"/>
      <c r="AE2696"/>
      <c r="AF2696"/>
      <c r="AG2696"/>
    </row>
    <row r="2697" spans="3:33" s="77" customFormat="1" x14ac:dyDescent="0.3">
      <c r="C2697" s="160"/>
      <c r="E2697"/>
      <c r="F2697"/>
      <c r="G2697"/>
      <c r="H2697"/>
      <c r="I2697"/>
      <c r="J2697"/>
      <c r="K2697"/>
      <c r="L2697"/>
      <c r="M2697"/>
      <c r="N2697"/>
      <c r="O2697"/>
      <c r="P2697"/>
      <c r="Q2697"/>
      <c r="R2697"/>
      <c r="S2697"/>
      <c r="T2697"/>
      <c r="U2697"/>
      <c r="V2697"/>
      <c r="W2697"/>
      <c r="X2697"/>
      <c r="Y2697"/>
      <c r="Z2697"/>
      <c r="AA2697"/>
      <c r="AB2697"/>
      <c r="AC2697"/>
      <c r="AD2697"/>
      <c r="AE2697"/>
      <c r="AF2697"/>
      <c r="AG2697"/>
    </row>
    <row r="2698" spans="3:33" s="77" customFormat="1" x14ac:dyDescent="0.3">
      <c r="C2698" s="160"/>
      <c r="E2698"/>
      <c r="F2698"/>
      <c r="G2698"/>
      <c r="H2698"/>
      <c r="I2698"/>
      <c r="J2698"/>
      <c r="K2698"/>
      <c r="L2698"/>
      <c r="M2698"/>
      <c r="N2698"/>
      <c r="O2698"/>
      <c r="P2698"/>
      <c r="Q2698"/>
      <c r="R2698"/>
      <c r="S2698"/>
      <c r="T2698"/>
      <c r="U2698"/>
      <c r="V2698"/>
      <c r="W2698"/>
      <c r="X2698"/>
      <c r="Y2698"/>
      <c r="Z2698"/>
      <c r="AA2698"/>
      <c r="AB2698"/>
      <c r="AC2698"/>
      <c r="AD2698"/>
      <c r="AE2698"/>
      <c r="AF2698"/>
      <c r="AG2698"/>
    </row>
    <row r="2699" spans="3:33" s="77" customFormat="1" x14ac:dyDescent="0.3">
      <c r="C2699" s="160"/>
      <c r="E2699"/>
      <c r="F2699"/>
      <c r="G2699"/>
      <c r="H2699"/>
      <c r="I2699"/>
      <c r="J2699"/>
      <c r="K2699"/>
      <c r="L2699"/>
      <c r="M2699"/>
      <c r="N2699"/>
      <c r="O2699"/>
      <c r="P2699"/>
      <c r="Q2699"/>
      <c r="R2699"/>
      <c r="S2699"/>
      <c r="T2699"/>
      <c r="U2699"/>
      <c r="V2699"/>
      <c r="W2699"/>
      <c r="X2699"/>
      <c r="Y2699"/>
      <c r="Z2699"/>
      <c r="AA2699"/>
      <c r="AB2699"/>
      <c r="AC2699"/>
      <c r="AD2699"/>
      <c r="AE2699"/>
      <c r="AF2699"/>
      <c r="AG2699"/>
    </row>
    <row r="2700" spans="3:33" s="77" customFormat="1" x14ac:dyDescent="0.3">
      <c r="C2700" s="160"/>
      <c r="E2700"/>
      <c r="F2700"/>
      <c r="G2700"/>
      <c r="H2700"/>
      <c r="I2700"/>
      <c r="J2700"/>
      <c r="K2700"/>
      <c r="L2700"/>
      <c r="M2700"/>
      <c r="N2700"/>
      <c r="O2700"/>
      <c r="P2700"/>
      <c r="Q2700"/>
      <c r="R2700"/>
      <c r="S2700"/>
      <c r="T2700"/>
      <c r="U2700"/>
      <c r="V2700"/>
      <c r="W2700"/>
      <c r="X2700"/>
      <c r="Y2700"/>
      <c r="Z2700"/>
      <c r="AA2700"/>
      <c r="AB2700"/>
      <c r="AC2700"/>
      <c r="AD2700"/>
      <c r="AE2700"/>
      <c r="AF2700"/>
      <c r="AG2700"/>
    </row>
    <row r="2701" spans="3:33" s="77" customFormat="1" x14ac:dyDescent="0.3">
      <c r="C2701" s="160"/>
      <c r="E2701"/>
      <c r="F2701"/>
      <c r="G2701"/>
      <c r="H2701"/>
      <c r="I2701"/>
      <c r="J2701"/>
      <c r="K2701"/>
      <c r="L2701"/>
      <c r="M2701"/>
      <c r="N2701"/>
      <c r="O2701"/>
      <c r="P2701"/>
      <c r="Q2701"/>
      <c r="R2701"/>
      <c r="S2701"/>
      <c r="T2701"/>
      <c r="U2701"/>
      <c r="V2701"/>
      <c r="W2701"/>
      <c r="X2701"/>
      <c r="Y2701"/>
      <c r="Z2701"/>
      <c r="AA2701"/>
      <c r="AB2701"/>
      <c r="AC2701"/>
      <c r="AD2701"/>
      <c r="AE2701"/>
      <c r="AF2701"/>
      <c r="AG2701"/>
    </row>
    <row r="2702" spans="3:33" s="77" customFormat="1" x14ac:dyDescent="0.3">
      <c r="C2702" s="160"/>
      <c r="E2702"/>
      <c r="F2702"/>
      <c r="G2702"/>
      <c r="H2702"/>
      <c r="I2702"/>
      <c r="J2702"/>
      <c r="K2702"/>
      <c r="L2702"/>
      <c r="M2702"/>
      <c r="N2702"/>
      <c r="O2702"/>
      <c r="P2702"/>
      <c r="Q2702"/>
      <c r="R2702"/>
      <c r="S2702"/>
      <c r="T2702"/>
      <c r="U2702"/>
      <c r="V2702"/>
      <c r="W2702"/>
      <c r="X2702"/>
      <c r="Y2702"/>
      <c r="Z2702"/>
      <c r="AA2702"/>
      <c r="AB2702"/>
      <c r="AC2702"/>
      <c r="AD2702"/>
      <c r="AE2702"/>
      <c r="AF2702"/>
      <c r="AG2702"/>
    </row>
    <row r="2703" spans="3:33" s="77" customFormat="1" x14ac:dyDescent="0.3">
      <c r="C2703" s="160"/>
      <c r="E2703"/>
      <c r="F2703"/>
      <c r="G2703"/>
      <c r="H2703"/>
      <c r="I2703"/>
      <c r="J2703"/>
      <c r="K2703"/>
      <c r="L2703"/>
      <c r="M2703"/>
      <c r="N2703"/>
      <c r="O2703"/>
      <c r="P2703"/>
      <c r="Q2703"/>
      <c r="R2703"/>
      <c r="S2703"/>
      <c r="T2703"/>
      <c r="U2703"/>
      <c r="V2703"/>
      <c r="W2703"/>
      <c r="X2703"/>
      <c r="Y2703"/>
      <c r="Z2703"/>
      <c r="AA2703"/>
      <c r="AB2703"/>
      <c r="AC2703"/>
      <c r="AD2703"/>
      <c r="AE2703"/>
      <c r="AF2703"/>
      <c r="AG2703"/>
    </row>
    <row r="2704" spans="3:33" s="77" customFormat="1" x14ac:dyDescent="0.3">
      <c r="C2704" s="160"/>
      <c r="E2704"/>
      <c r="F2704"/>
      <c r="G2704"/>
      <c r="H2704"/>
      <c r="I2704"/>
      <c r="J2704"/>
      <c r="K2704"/>
      <c r="L2704"/>
      <c r="M2704"/>
      <c r="N2704"/>
      <c r="O2704"/>
      <c r="P2704"/>
      <c r="Q2704"/>
      <c r="R2704"/>
      <c r="S2704"/>
      <c r="T2704"/>
      <c r="U2704"/>
      <c r="V2704"/>
      <c r="W2704"/>
      <c r="X2704"/>
      <c r="Y2704"/>
      <c r="Z2704"/>
      <c r="AA2704"/>
      <c r="AB2704"/>
      <c r="AC2704"/>
      <c r="AD2704"/>
      <c r="AE2704"/>
      <c r="AF2704"/>
      <c r="AG2704"/>
    </row>
    <row r="2705" spans="3:33" s="77" customFormat="1" x14ac:dyDescent="0.3">
      <c r="C2705" s="160"/>
      <c r="E2705"/>
      <c r="F2705"/>
      <c r="G2705"/>
      <c r="H2705"/>
      <c r="I2705"/>
      <c r="J2705"/>
      <c r="K2705"/>
      <c r="L2705"/>
      <c r="M2705"/>
      <c r="N2705"/>
      <c r="O2705"/>
      <c r="P2705"/>
      <c r="Q2705"/>
      <c r="R2705"/>
      <c r="S2705"/>
      <c r="T2705"/>
      <c r="U2705"/>
      <c r="V2705"/>
      <c r="W2705"/>
      <c r="X2705"/>
      <c r="Y2705"/>
      <c r="Z2705"/>
      <c r="AA2705"/>
      <c r="AB2705"/>
      <c r="AC2705"/>
      <c r="AD2705"/>
      <c r="AE2705"/>
      <c r="AF2705"/>
      <c r="AG2705"/>
    </row>
    <row r="2706" spans="3:33" s="77" customFormat="1" x14ac:dyDescent="0.3">
      <c r="C2706" s="160"/>
      <c r="E2706"/>
      <c r="F2706"/>
      <c r="G2706"/>
      <c r="H2706"/>
      <c r="I2706"/>
      <c r="J2706"/>
      <c r="K2706"/>
      <c r="L2706"/>
      <c r="M2706"/>
      <c r="N2706"/>
      <c r="O2706"/>
      <c r="P2706"/>
      <c r="Q2706"/>
      <c r="R2706"/>
      <c r="S2706"/>
      <c r="T2706"/>
      <c r="U2706"/>
      <c r="V2706"/>
      <c r="W2706"/>
      <c r="X2706"/>
      <c r="Y2706"/>
      <c r="Z2706"/>
      <c r="AA2706"/>
      <c r="AB2706"/>
      <c r="AC2706"/>
      <c r="AD2706"/>
      <c r="AE2706"/>
      <c r="AF2706"/>
      <c r="AG2706"/>
    </row>
    <row r="2707" spans="3:33" s="77" customFormat="1" x14ac:dyDescent="0.3">
      <c r="C2707" s="160"/>
      <c r="E2707"/>
      <c r="F2707"/>
      <c r="G2707"/>
      <c r="H2707"/>
      <c r="I2707"/>
      <c r="J2707"/>
      <c r="K2707"/>
      <c r="L2707"/>
      <c r="M2707"/>
      <c r="N2707"/>
      <c r="O2707"/>
      <c r="P2707"/>
      <c r="Q2707"/>
      <c r="R2707"/>
      <c r="S2707"/>
      <c r="T2707"/>
      <c r="U2707"/>
      <c r="V2707"/>
      <c r="W2707"/>
      <c r="X2707"/>
      <c r="Y2707"/>
      <c r="Z2707"/>
      <c r="AA2707"/>
      <c r="AB2707"/>
      <c r="AC2707"/>
      <c r="AD2707"/>
      <c r="AE2707"/>
      <c r="AF2707"/>
      <c r="AG2707"/>
    </row>
    <row r="2708" spans="3:33" s="77" customFormat="1" x14ac:dyDescent="0.3">
      <c r="C2708" s="160"/>
      <c r="E2708"/>
      <c r="F2708"/>
      <c r="G2708"/>
      <c r="H2708"/>
      <c r="I2708"/>
      <c r="J2708"/>
      <c r="K2708"/>
      <c r="L2708"/>
      <c r="M2708"/>
      <c r="N2708"/>
      <c r="O2708"/>
      <c r="P2708"/>
      <c r="Q2708"/>
      <c r="R2708"/>
      <c r="S2708"/>
      <c r="T2708"/>
      <c r="U2708"/>
      <c r="V2708"/>
      <c r="W2708"/>
      <c r="X2708"/>
      <c r="Y2708"/>
      <c r="Z2708"/>
      <c r="AA2708"/>
      <c r="AB2708"/>
      <c r="AC2708"/>
      <c r="AD2708"/>
      <c r="AE2708"/>
      <c r="AF2708"/>
      <c r="AG2708"/>
    </row>
    <row r="2709" spans="3:33" s="77" customFormat="1" x14ac:dyDescent="0.3">
      <c r="C2709" s="160"/>
      <c r="E2709"/>
      <c r="F2709"/>
      <c r="G2709"/>
      <c r="H2709"/>
      <c r="I2709"/>
      <c r="J2709"/>
      <c r="K2709"/>
      <c r="L2709"/>
      <c r="M2709"/>
      <c r="N2709"/>
      <c r="O2709"/>
      <c r="P2709"/>
      <c r="Q2709"/>
      <c r="R2709"/>
      <c r="S2709"/>
      <c r="T2709"/>
      <c r="U2709"/>
      <c r="V2709"/>
      <c r="W2709"/>
      <c r="X2709"/>
      <c r="Y2709"/>
      <c r="Z2709"/>
      <c r="AA2709"/>
      <c r="AB2709"/>
      <c r="AC2709"/>
      <c r="AD2709"/>
      <c r="AE2709"/>
      <c r="AF2709"/>
      <c r="AG2709"/>
    </row>
    <row r="2710" spans="3:33" s="77" customFormat="1" x14ac:dyDescent="0.3">
      <c r="C2710" s="160"/>
      <c r="E2710"/>
      <c r="F2710"/>
      <c r="G2710"/>
      <c r="H2710"/>
      <c r="I2710"/>
      <c r="J2710"/>
      <c r="K2710"/>
      <c r="L2710"/>
      <c r="M2710"/>
      <c r="N2710"/>
      <c r="O2710"/>
      <c r="P2710"/>
      <c r="Q2710"/>
      <c r="R2710"/>
      <c r="S2710"/>
      <c r="T2710"/>
      <c r="U2710"/>
      <c r="V2710"/>
      <c r="W2710"/>
      <c r="X2710"/>
      <c r="Y2710"/>
      <c r="Z2710"/>
      <c r="AA2710"/>
      <c r="AB2710"/>
      <c r="AC2710"/>
      <c r="AD2710"/>
      <c r="AE2710"/>
      <c r="AF2710"/>
      <c r="AG2710"/>
    </row>
    <row r="2711" spans="3:33" s="77" customFormat="1" x14ac:dyDescent="0.3">
      <c r="C2711" s="160"/>
      <c r="E2711"/>
      <c r="F2711"/>
      <c r="G2711"/>
      <c r="H2711"/>
      <c r="I2711"/>
      <c r="J2711"/>
      <c r="K2711"/>
      <c r="L2711"/>
      <c r="M2711"/>
      <c r="N2711"/>
      <c r="O2711"/>
      <c r="P2711"/>
      <c r="Q2711"/>
      <c r="R2711"/>
      <c r="S2711"/>
      <c r="T2711"/>
      <c r="U2711"/>
      <c r="V2711"/>
      <c r="W2711"/>
      <c r="X2711"/>
      <c r="Y2711"/>
      <c r="Z2711"/>
      <c r="AA2711"/>
      <c r="AB2711"/>
      <c r="AC2711"/>
      <c r="AD2711"/>
      <c r="AE2711"/>
      <c r="AF2711"/>
      <c r="AG2711"/>
    </row>
    <row r="2712" spans="3:33" s="77" customFormat="1" x14ac:dyDescent="0.3">
      <c r="C2712" s="160"/>
      <c r="E2712"/>
      <c r="F2712"/>
      <c r="G2712"/>
      <c r="H2712"/>
      <c r="I2712"/>
      <c r="J2712"/>
      <c r="K2712"/>
      <c r="L2712"/>
      <c r="M2712"/>
      <c r="N2712"/>
      <c r="O2712"/>
      <c r="P2712"/>
      <c r="Q2712"/>
      <c r="R2712"/>
      <c r="S2712"/>
      <c r="T2712"/>
      <c r="U2712"/>
      <c r="V2712"/>
      <c r="W2712"/>
      <c r="X2712"/>
      <c r="Y2712"/>
      <c r="Z2712"/>
      <c r="AA2712"/>
      <c r="AB2712"/>
      <c r="AC2712"/>
      <c r="AD2712"/>
      <c r="AE2712"/>
      <c r="AF2712"/>
      <c r="AG2712"/>
    </row>
    <row r="2713" spans="3:33" s="77" customFormat="1" x14ac:dyDescent="0.3">
      <c r="C2713" s="160"/>
      <c r="E2713"/>
      <c r="F2713"/>
      <c r="G2713"/>
      <c r="H2713"/>
      <c r="I2713"/>
      <c r="J2713"/>
      <c r="K2713"/>
      <c r="L2713"/>
      <c r="M2713"/>
      <c r="N2713"/>
      <c r="O2713"/>
      <c r="P2713"/>
      <c r="Q2713"/>
      <c r="R2713"/>
      <c r="S2713"/>
      <c r="T2713"/>
      <c r="U2713"/>
      <c r="V2713"/>
      <c r="W2713"/>
      <c r="X2713"/>
      <c r="Y2713"/>
      <c r="Z2713"/>
      <c r="AA2713"/>
      <c r="AB2713"/>
      <c r="AC2713"/>
      <c r="AD2713"/>
      <c r="AE2713"/>
      <c r="AF2713"/>
      <c r="AG2713"/>
    </row>
    <row r="2714" spans="3:33" s="77" customFormat="1" x14ac:dyDescent="0.3">
      <c r="C2714" s="160"/>
      <c r="E2714"/>
      <c r="F2714"/>
      <c r="G2714"/>
      <c r="H2714"/>
      <c r="I2714"/>
      <c r="J2714"/>
      <c r="K2714"/>
      <c r="L2714"/>
      <c r="M2714"/>
      <c r="N2714"/>
      <c r="O2714"/>
      <c r="P2714"/>
      <c r="Q2714"/>
      <c r="R2714"/>
      <c r="S2714"/>
      <c r="T2714"/>
      <c r="U2714"/>
      <c r="V2714"/>
      <c r="W2714"/>
      <c r="X2714"/>
      <c r="Y2714"/>
      <c r="Z2714"/>
      <c r="AA2714"/>
      <c r="AB2714"/>
      <c r="AC2714"/>
      <c r="AD2714"/>
      <c r="AE2714"/>
      <c r="AF2714"/>
      <c r="AG2714"/>
    </row>
    <row r="2715" spans="3:33" s="77" customFormat="1" x14ac:dyDescent="0.3">
      <c r="C2715" s="160"/>
      <c r="E2715"/>
      <c r="F2715"/>
      <c r="G2715"/>
      <c r="H2715"/>
      <c r="I2715"/>
      <c r="J2715"/>
      <c r="K2715"/>
      <c r="L2715"/>
      <c r="M2715"/>
      <c r="N2715"/>
      <c r="O2715"/>
      <c r="P2715"/>
      <c r="Q2715"/>
      <c r="R2715"/>
      <c r="S2715"/>
      <c r="T2715"/>
      <c r="U2715"/>
      <c r="V2715"/>
      <c r="W2715"/>
      <c r="X2715"/>
      <c r="Y2715"/>
      <c r="Z2715"/>
      <c r="AA2715"/>
      <c r="AB2715"/>
      <c r="AC2715"/>
      <c r="AD2715"/>
      <c r="AE2715"/>
      <c r="AF2715"/>
      <c r="AG2715"/>
    </row>
    <row r="2716" spans="3:33" s="77" customFormat="1" x14ac:dyDescent="0.3">
      <c r="C2716" s="160"/>
      <c r="E2716"/>
      <c r="F2716"/>
      <c r="G2716"/>
      <c r="H2716"/>
      <c r="I2716"/>
      <c r="J2716"/>
      <c r="K2716"/>
      <c r="L2716"/>
      <c r="M2716"/>
      <c r="N2716"/>
      <c r="O2716"/>
      <c r="P2716"/>
      <c r="Q2716"/>
      <c r="R2716"/>
      <c r="S2716"/>
      <c r="T2716"/>
      <c r="U2716"/>
      <c r="V2716"/>
      <c r="W2716"/>
      <c r="X2716"/>
      <c r="Y2716"/>
      <c r="Z2716"/>
      <c r="AA2716"/>
      <c r="AB2716"/>
      <c r="AC2716"/>
      <c r="AD2716"/>
      <c r="AE2716"/>
      <c r="AF2716"/>
      <c r="AG2716"/>
    </row>
    <row r="2717" spans="3:33" s="77" customFormat="1" x14ac:dyDescent="0.3">
      <c r="C2717" s="160"/>
      <c r="E2717"/>
      <c r="F2717"/>
      <c r="G2717"/>
      <c r="H2717"/>
      <c r="I2717"/>
      <c r="J2717"/>
      <c r="K2717"/>
      <c r="L2717"/>
      <c r="M2717"/>
      <c r="N2717"/>
      <c r="O2717"/>
      <c r="P2717"/>
      <c r="Q2717"/>
      <c r="R2717"/>
      <c r="S2717"/>
      <c r="T2717"/>
      <c r="U2717"/>
      <c r="V2717"/>
      <c r="W2717"/>
      <c r="X2717"/>
      <c r="Y2717"/>
      <c r="Z2717"/>
      <c r="AA2717"/>
      <c r="AB2717"/>
      <c r="AC2717"/>
      <c r="AD2717"/>
      <c r="AE2717"/>
      <c r="AF2717"/>
      <c r="AG2717"/>
    </row>
    <row r="2718" spans="3:33" s="77" customFormat="1" x14ac:dyDescent="0.3">
      <c r="C2718" s="160"/>
      <c r="E2718"/>
      <c r="F2718"/>
      <c r="G2718"/>
      <c r="H2718"/>
      <c r="I2718"/>
      <c r="J2718"/>
      <c r="K2718"/>
      <c r="L2718"/>
      <c r="M2718"/>
      <c r="N2718"/>
      <c r="O2718"/>
      <c r="P2718"/>
      <c r="Q2718"/>
      <c r="R2718"/>
      <c r="S2718"/>
      <c r="T2718"/>
      <c r="U2718"/>
      <c r="V2718"/>
      <c r="W2718"/>
      <c r="X2718"/>
      <c r="Y2718"/>
      <c r="Z2718"/>
      <c r="AA2718"/>
      <c r="AB2718"/>
      <c r="AC2718"/>
      <c r="AD2718"/>
      <c r="AE2718"/>
      <c r="AF2718"/>
      <c r="AG2718"/>
    </row>
    <row r="2719" spans="3:33" s="77" customFormat="1" x14ac:dyDescent="0.3">
      <c r="C2719" s="160"/>
      <c r="E2719"/>
      <c r="F2719"/>
      <c r="G2719"/>
      <c r="H2719"/>
      <c r="I2719"/>
      <c r="J2719"/>
      <c r="K2719"/>
      <c r="L2719"/>
      <c r="M2719"/>
      <c r="N2719"/>
      <c r="O2719"/>
      <c r="P2719"/>
      <c r="Q2719"/>
      <c r="R2719"/>
      <c r="S2719"/>
      <c r="T2719"/>
      <c r="U2719"/>
      <c r="V2719"/>
      <c r="W2719"/>
      <c r="X2719"/>
      <c r="Y2719"/>
      <c r="Z2719"/>
      <c r="AA2719"/>
      <c r="AB2719"/>
      <c r="AC2719"/>
      <c r="AD2719"/>
      <c r="AE2719"/>
      <c r="AF2719"/>
      <c r="AG2719"/>
    </row>
    <row r="2720" spans="3:33" s="77" customFormat="1" x14ac:dyDescent="0.3">
      <c r="C2720" s="160"/>
      <c r="E2720"/>
      <c r="F2720"/>
      <c r="G2720"/>
      <c r="H2720"/>
      <c r="I2720"/>
      <c r="J2720"/>
      <c r="K2720"/>
      <c r="L2720"/>
      <c r="M2720"/>
      <c r="N2720"/>
      <c r="O2720"/>
      <c r="P2720"/>
      <c r="Q2720"/>
      <c r="R2720"/>
      <c r="S2720"/>
      <c r="T2720"/>
      <c r="U2720"/>
      <c r="V2720"/>
      <c r="W2720"/>
      <c r="X2720"/>
      <c r="Y2720"/>
      <c r="Z2720"/>
      <c r="AA2720"/>
      <c r="AB2720"/>
      <c r="AC2720"/>
      <c r="AD2720"/>
      <c r="AE2720"/>
      <c r="AF2720"/>
      <c r="AG2720"/>
    </row>
    <row r="2721" spans="3:33" s="77" customFormat="1" x14ac:dyDescent="0.3">
      <c r="C2721" s="160"/>
      <c r="E2721"/>
      <c r="F2721"/>
      <c r="G2721"/>
      <c r="H2721"/>
      <c r="I2721"/>
      <c r="J2721"/>
      <c r="K2721"/>
      <c r="L2721"/>
      <c r="M2721"/>
      <c r="N2721"/>
      <c r="O2721"/>
      <c r="P2721"/>
      <c r="Q2721"/>
      <c r="R2721"/>
      <c r="S2721"/>
      <c r="T2721"/>
      <c r="U2721"/>
      <c r="V2721"/>
      <c r="W2721"/>
      <c r="X2721"/>
      <c r="Y2721"/>
      <c r="Z2721"/>
      <c r="AA2721"/>
      <c r="AB2721"/>
      <c r="AC2721"/>
      <c r="AD2721"/>
      <c r="AE2721"/>
      <c r="AF2721"/>
      <c r="AG2721"/>
    </row>
    <row r="2722" spans="3:33" s="77" customFormat="1" x14ac:dyDescent="0.3">
      <c r="C2722" s="160"/>
      <c r="E2722"/>
      <c r="F2722"/>
      <c r="G2722"/>
      <c r="H2722"/>
      <c r="I2722"/>
      <c r="J2722"/>
      <c r="K2722"/>
      <c r="L2722"/>
      <c r="M2722"/>
      <c r="N2722"/>
      <c r="O2722"/>
      <c r="P2722"/>
      <c r="Q2722"/>
      <c r="R2722"/>
      <c r="S2722"/>
      <c r="T2722"/>
      <c r="U2722"/>
      <c r="V2722"/>
      <c r="W2722"/>
      <c r="X2722"/>
      <c r="Y2722"/>
      <c r="Z2722"/>
      <c r="AA2722"/>
      <c r="AB2722"/>
      <c r="AC2722"/>
      <c r="AD2722"/>
      <c r="AE2722"/>
      <c r="AF2722"/>
      <c r="AG2722"/>
    </row>
    <row r="2723" spans="3:33" s="77" customFormat="1" x14ac:dyDescent="0.3">
      <c r="C2723" s="160"/>
      <c r="E2723"/>
      <c r="F2723"/>
      <c r="G2723"/>
      <c r="H2723"/>
      <c r="I2723"/>
      <c r="J2723"/>
      <c r="K2723"/>
      <c r="L2723"/>
      <c r="M2723"/>
      <c r="N2723"/>
      <c r="O2723"/>
      <c r="P2723"/>
      <c r="Q2723"/>
      <c r="R2723"/>
      <c r="S2723"/>
      <c r="T2723"/>
      <c r="U2723"/>
      <c r="V2723"/>
      <c r="W2723"/>
      <c r="X2723"/>
      <c r="Y2723"/>
      <c r="Z2723"/>
      <c r="AA2723"/>
      <c r="AB2723"/>
      <c r="AC2723"/>
      <c r="AD2723"/>
      <c r="AE2723"/>
      <c r="AF2723"/>
      <c r="AG2723"/>
    </row>
    <row r="2724" spans="3:33" s="77" customFormat="1" x14ac:dyDescent="0.3">
      <c r="C2724" s="160"/>
      <c r="E2724"/>
      <c r="F2724"/>
      <c r="G2724"/>
      <c r="H2724"/>
      <c r="I2724"/>
      <c r="J2724"/>
      <c r="K2724"/>
      <c r="L2724"/>
      <c r="M2724"/>
      <c r="N2724"/>
      <c r="O2724"/>
      <c r="P2724"/>
      <c r="Q2724"/>
      <c r="R2724"/>
      <c r="S2724"/>
      <c r="T2724"/>
      <c r="U2724"/>
      <c r="V2724"/>
      <c r="W2724"/>
      <c r="X2724"/>
      <c r="Y2724"/>
      <c r="Z2724"/>
      <c r="AA2724"/>
      <c r="AB2724"/>
      <c r="AC2724"/>
      <c r="AD2724"/>
      <c r="AE2724"/>
      <c r="AF2724"/>
      <c r="AG2724"/>
    </row>
    <row r="2725" spans="3:33" s="77" customFormat="1" x14ac:dyDescent="0.3">
      <c r="C2725" s="160"/>
      <c r="E2725"/>
      <c r="F2725"/>
      <c r="G2725"/>
      <c r="H2725"/>
      <c r="I2725"/>
      <c r="J2725"/>
      <c r="K2725"/>
      <c r="L2725"/>
      <c r="M2725"/>
      <c r="N2725"/>
      <c r="O2725"/>
      <c r="P2725"/>
      <c r="Q2725"/>
      <c r="R2725"/>
      <c r="S2725"/>
      <c r="T2725"/>
      <c r="U2725"/>
      <c r="V2725"/>
      <c r="W2725"/>
      <c r="X2725"/>
      <c r="Y2725"/>
      <c r="Z2725"/>
      <c r="AA2725"/>
      <c r="AB2725"/>
      <c r="AC2725"/>
      <c r="AD2725"/>
      <c r="AE2725"/>
      <c r="AF2725"/>
      <c r="AG2725"/>
    </row>
    <row r="2726" spans="3:33" s="77" customFormat="1" x14ac:dyDescent="0.3">
      <c r="C2726" s="160"/>
      <c r="E2726"/>
      <c r="F2726"/>
      <c r="G2726"/>
      <c r="H2726"/>
      <c r="I2726"/>
      <c r="J2726"/>
      <c r="K2726"/>
      <c r="L2726"/>
      <c r="M2726"/>
      <c r="N2726"/>
      <c r="O2726"/>
      <c r="P2726"/>
      <c r="Q2726"/>
      <c r="R2726"/>
      <c r="S2726"/>
      <c r="T2726"/>
      <c r="U2726"/>
      <c r="V2726"/>
      <c r="W2726"/>
      <c r="X2726"/>
      <c r="Y2726"/>
      <c r="Z2726"/>
      <c r="AA2726"/>
      <c r="AB2726"/>
      <c r="AC2726"/>
      <c r="AD2726"/>
      <c r="AE2726"/>
      <c r="AF2726"/>
      <c r="AG2726"/>
    </row>
    <row r="2727" spans="3:33" s="77" customFormat="1" x14ac:dyDescent="0.3">
      <c r="C2727" s="160"/>
      <c r="E2727"/>
      <c r="F2727"/>
      <c r="G2727"/>
      <c r="H2727"/>
      <c r="I2727"/>
      <c r="J2727"/>
      <c r="K2727"/>
      <c r="L2727"/>
      <c r="M2727"/>
      <c r="N2727"/>
      <c r="O2727"/>
      <c r="P2727"/>
      <c r="Q2727"/>
      <c r="R2727"/>
      <c r="S2727"/>
      <c r="T2727"/>
      <c r="U2727"/>
      <c r="V2727"/>
      <c r="W2727"/>
      <c r="X2727"/>
      <c r="Y2727"/>
      <c r="Z2727"/>
      <c r="AA2727"/>
      <c r="AB2727"/>
      <c r="AC2727"/>
      <c r="AD2727"/>
      <c r="AE2727"/>
      <c r="AF2727"/>
      <c r="AG2727"/>
    </row>
    <row r="2728" spans="3:33" s="77" customFormat="1" x14ac:dyDescent="0.3">
      <c r="C2728" s="160"/>
      <c r="E2728"/>
      <c r="F2728"/>
      <c r="G2728"/>
      <c r="H2728"/>
      <c r="I2728"/>
      <c r="J2728"/>
      <c r="K2728"/>
      <c r="L2728"/>
      <c r="M2728"/>
      <c r="N2728"/>
      <c r="O2728"/>
      <c r="P2728"/>
      <c r="Q2728"/>
      <c r="R2728"/>
      <c r="S2728"/>
      <c r="T2728"/>
      <c r="U2728"/>
      <c r="V2728"/>
      <c r="W2728"/>
      <c r="X2728"/>
      <c r="Y2728"/>
      <c r="Z2728"/>
      <c r="AA2728"/>
      <c r="AB2728"/>
      <c r="AC2728"/>
      <c r="AD2728"/>
      <c r="AE2728"/>
      <c r="AF2728"/>
      <c r="AG2728"/>
    </row>
    <row r="2729" spans="3:33" s="77" customFormat="1" x14ac:dyDescent="0.3">
      <c r="C2729" s="160"/>
      <c r="E2729"/>
      <c r="F2729"/>
      <c r="G2729"/>
      <c r="H2729"/>
      <c r="I2729"/>
      <c r="J2729"/>
      <c r="K2729"/>
      <c r="L2729"/>
      <c r="M2729"/>
      <c r="N2729"/>
      <c r="O2729"/>
      <c r="P2729"/>
      <c r="Q2729"/>
      <c r="R2729"/>
      <c r="S2729"/>
      <c r="T2729"/>
      <c r="U2729"/>
      <c r="V2729"/>
      <c r="W2729"/>
      <c r="X2729"/>
      <c r="Y2729"/>
      <c r="Z2729"/>
      <c r="AA2729"/>
      <c r="AB2729"/>
      <c r="AC2729"/>
      <c r="AD2729"/>
      <c r="AE2729"/>
      <c r="AF2729"/>
      <c r="AG2729"/>
    </row>
    <row r="2730" spans="3:33" s="77" customFormat="1" x14ac:dyDescent="0.3">
      <c r="C2730" s="160"/>
      <c r="E2730"/>
      <c r="F2730"/>
      <c r="G2730"/>
      <c r="H2730"/>
      <c r="I2730"/>
      <c r="J2730"/>
      <c r="K2730"/>
      <c r="L2730"/>
      <c r="M2730"/>
      <c r="N2730"/>
      <c r="O2730"/>
      <c r="P2730"/>
      <c r="Q2730"/>
      <c r="R2730"/>
      <c r="S2730"/>
      <c r="T2730"/>
      <c r="U2730"/>
      <c r="V2730"/>
      <c r="W2730"/>
      <c r="X2730"/>
      <c r="Y2730"/>
      <c r="Z2730"/>
      <c r="AA2730"/>
      <c r="AB2730"/>
      <c r="AC2730"/>
      <c r="AD2730"/>
      <c r="AE2730"/>
      <c r="AF2730"/>
      <c r="AG2730"/>
    </row>
    <row r="2731" spans="3:33" s="77" customFormat="1" x14ac:dyDescent="0.3">
      <c r="C2731" s="160"/>
      <c r="E2731"/>
      <c r="F2731"/>
      <c r="G2731"/>
      <c r="H2731"/>
      <c r="I2731"/>
      <c r="J2731"/>
      <c r="K2731"/>
      <c r="L2731"/>
      <c r="M2731"/>
      <c r="N2731"/>
      <c r="O2731"/>
      <c r="P2731"/>
      <c r="Q2731"/>
      <c r="R2731"/>
      <c r="S2731"/>
      <c r="T2731"/>
      <c r="U2731"/>
      <c r="V2731"/>
      <c r="W2731"/>
      <c r="X2731"/>
      <c r="Y2731"/>
      <c r="Z2731"/>
      <c r="AA2731"/>
      <c r="AB2731"/>
      <c r="AC2731"/>
      <c r="AD2731"/>
      <c r="AE2731"/>
      <c r="AF2731"/>
      <c r="AG2731"/>
    </row>
    <row r="2732" spans="3:33" s="77" customFormat="1" x14ac:dyDescent="0.3">
      <c r="C2732" s="160"/>
      <c r="E2732"/>
      <c r="F2732"/>
      <c r="G2732"/>
      <c r="H2732"/>
      <c r="I2732"/>
      <c r="J2732"/>
      <c r="K2732"/>
      <c r="L2732"/>
      <c r="M2732"/>
      <c r="N2732"/>
      <c r="O2732"/>
      <c r="P2732"/>
      <c r="Q2732"/>
      <c r="R2732"/>
      <c r="S2732"/>
      <c r="T2732"/>
      <c r="U2732"/>
      <c r="V2732"/>
      <c r="W2732"/>
      <c r="X2732"/>
      <c r="Y2732"/>
      <c r="Z2732"/>
      <c r="AA2732"/>
      <c r="AB2732"/>
      <c r="AC2732"/>
      <c r="AD2732"/>
      <c r="AE2732"/>
      <c r="AF2732"/>
      <c r="AG2732"/>
    </row>
    <row r="2733" spans="3:33" s="77" customFormat="1" x14ac:dyDescent="0.3">
      <c r="C2733" s="160"/>
      <c r="E2733"/>
      <c r="F2733"/>
      <c r="G2733"/>
      <c r="H2733"/>
      <c r="I2733"/>
      <c r="J2733"/>
      <c r="K2733"/>
      <c r="L2733"/>
      <c r="M2733"/>
      <c r="N2733"/>
      <c r="O2733"/>
      <c r="P2733"/>
      <c r="Q2733"/>
      <c r="R2733"/>
      <c r="S2733"/>
      <c r="T2733"/>
      <c r="U2733"/>
      <c r="V2733"/>
      <c r="W2733"/>
      <c r="X2733"/>
      <c r="Y2733"/>
      <c r="Z2733"/>
      <c r="AA2733"/>
      <c r="AB2733"/>
      <c r="AC2733"/>
      <c r="AD2733"/>
      <c r="AE2733"/>
      <c r="AF2733"/>
      <c r="AG2733"/>
    </row>
    <row r="2734" spans="3:33" s="77" customFormat="1" x14ac:dyDescent="0.3">
      <c r="C2734" s="160"/>
      <c r="E2734"/>
      <c r="F2734"/>
      <c r="G2734"/>
      <c r="H2734"/>
      <c r="I2734"/>
      <c r="J2734"/>
      <c r="K2734"/>
      <c r="L2734"/>
      <c r="M2734"/>
      <c r="N2734"/>
      <c r="O2734"/>
      <c r="P2734"/>
      <c r="Q2734"/>
      <c r="R2734"/>
      <c r="S2734"/>
      <c r="T2734"/>
      <c r="U2734"/>
      <c r="V2734"/>
      <c r="W2734"/>
      <c r="X2734"/>
      <c r="Y2734"/>
      <c r="Z2734"/>
      <c r="AA2734"/>
      <c r="AB2734"/>
      <c r="AC2734"/>
      <c r="AD2734"/>
      <c r="AE2734"/>
      <c r="AF2734"/>
      <c r="AG27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Invoice template </vt:lpstr>
      <vt:lpstr>Code of Details </vt:lpstr>
      <vt:lpstr>Budget!Print_Area</vt:lpstr>
      <vt:lpstr>'Invoice template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Toner, Travis</dc:creator>
  <cp:lastModifiedBy>Cummings, Valerie</cp:lastModifiedBy>
  <dcterms:created xsi:type="dcterms:W3CDTF">2022-11-15T16:35:20Z</dcterms:created>
  <dcterms:modified xsi:type="dcterms:W3CDTF">2023-05-02T17:48:13Z</dcterms:modified>
</cp:coreProperties>
</file>